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915" windowHeight="133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<sst xmlns="http://schemas.openxmlformats.org/spreadsheetml/2006/main" count="99" uniqueCount="91">
  <si>
    <t>БУХГАЛТЕРСКИЙ БАЛАНС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</si>
  <si>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</si>
  <si>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</si>
  <si>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</si>
  <si>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</si>
  <si>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</si>
  <si>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</si>
  <si>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</si>
  <si>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Активы</t>
  </si>
  <si>
    <t>Код строки</t>
  </si>
  <si>
    <t>I. ДОЛГОСРОЧНЫЕ АКТИВЫ</t>
  </si>
  <si>
    <t>Основные средства</t>
  </si>
  <si>
    <t>Нематериальные активы</t>
  </si>
  <si>
    <t>Доходные вложения в материальные активы</t>
  </si>
  <si>
    <t>Вложения в долгосрочные активы</t>
  </si>
  <si>
    <t>Долгосрочные финансовые вложения</t>
  </si>
  <si>
    <t>Отложенные налоговые активы</t>
  </si>
  <si>
    <t>Долгосрочная дебиторская задолженность</t>
  </si>
  <si>
    <t>Прочие долгосрочные активы</t>
  </si>
  <si>
    <t>ИТОГО по разделу I</t>
  </si>
  <si>
    <t>II. КРАТКОСРОЧНЫЕ АКТИВЫ</t>
  </si>
  <si>
    <t>Запасы</t>
  </si>
  <si>
    <t>Долгосрочные активы, предназначенные для реализации</t>
  </si>
  <si>
    <t>Расходы будущих периодов</t>
  </si>
  <si>
    <t>Налог на добавленную стоимость по приобретенным товарам, работам, услугам</t>
  </si>
  <si>
    <t>Краткосрочная дебиторская задолженность</t>
  </si>
  <si>
    <t>Краткосрочные финансовые вложения</t>
  </si>
  <si>
    <t>Прочие краткосрочные активы</t>
  </si>
  <si>
    <t>ИТОГО по разделу II</t>
  </si>
  <si>
    <t>БАЛАНС</t>
  </si>
  <si>
    <t>Собственный капитал и обязательства</t>
  </si>
  <si>
    <t>III. СОБСТВЕННЫЙ КАПИТАЛ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</si>
  <si>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</si>
  <si>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</si>
  <si>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</si>
  <si>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</si>
  <si>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</si>
  <si>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Нераспределенная прибыль (непокрытый убыток)</t>
  </si>
  <si>
    <t>Чистая прибыль (убыток) отчетного периода</t>
  </si>
  <si>
    <t>Целевое финансирование</t>
  </si>
  <si>
    <t>ИТОГО по разделу III</t>
  </si>
  <si>
    <t>IV. ДОЛГОСРОЧНЫЕ ОБЯЗАТЕЛЬСТВА</t>
  </si>
  <si>
    <t>Долгосрочные кредиты и займы</t>
  </si>
  <si>
    <t>Долгосрочные обязательства по лизинговым платежам</t>
  </si>
  <si>
    <t>Отложенные налоговые обязательства</t>
  </si>
  <si>
    <t>Доходы будущих периодов</t>
  </si>
  <si>
    <t>Резервы предстоящих платежей</t>
  </si>
  <si>
    <t>Прочие долгосрочные обязательства</t>
  </si>
  <si>
    <t>ИТОГО по разделу IV</t>
  </si>
  <si>
    <t>V. КРАТКОСРОЧНЫЕ ОБЯЗАТЕЛЬСТВА</t>
  </si>
  <si>
    <t>Краткосрочные кредиты и займы</t>
  </si>
  <si>
    <t>Краткосрочная часть долгосрочных обязательств</t>
  </si>
  <si>
    <t>Краткосрочная кредиторская задолженность</t>
  </si>
  <si>
    <t>Обязательства, предназначенные для реализации</t>
  </si>
  <si>
    <t>Прочие краткосрочные обязательства</t>
  </si>
  <si>
    <t>ИТОГО по разделу V</t>
  </si>
  <si>
    <t>Руководитель</t>
  </si>
  <si>
    <t xml:space="preserve">Главный бухгалтер </t>
  </si>
  <si>
    <t>           </t>
  </si>
  <si>
    <t>на</t>
  </si>
  <si>
    <t xml:space="preserve">        в том числе:</t>
  </si>
  <si>
    <t xml:space="preserve">    инвестиционная недвижимость</t>
  </si>
  <si>
    <t xml:space="preserve">    предметы финансовой аренды (лизинга)</t>
  </si>
  <si>
    <t xml:space="preserve">    прочие доходные вложения в материальные активы</t>
  </si>
  <si>
    <t xml:space="preserve">    животные на выращивании и откорме</t>
  </si>
  <si>
    <t xml:space="preserve">    материалы</t>
  </si>
  <si>
    <t xml:space="preserve">    незавершенное производство</t>
  </si>
  <si>
    <t xml:space="preserve">    готовая продукция и товары</t>
  </si>
  <si>
    <t xml:space="preserve">    товары отгруженные</t>
  </si>
  <si>
    <t xml:space="preserve">    прочие запасы</t>
  </si>
  <si>
    <t xml:space="preserve">    поставщикам, подрядчикам, исполнителям</t>
  </si>
  <si>
    <t xml:space="preserve">    по авансам полученным</t>
  </si>
  <si>
    <t xml:space="preserve">    по налогам и сборам</t>
  </si>
  <si>
    <t xml:space="preserve">    по социальному страхованию и обеспечению</t>
  </si>
  <si>
    <t xml:space="preserve">    по оплате труда</t>
  </si>
  <si>
    <t xml:space="preserve">    по лизинговым платежам</t>
  </si>
  <si>
    <t xml:space="preserve">    собственнику имущества (учредителям, участникам)</t>
  </si>
  <si>
    <t xml:space="preserve">    прочим кредиторам</t>
  </si>
  <si>
    <t>Приложение 1
к Национальному стандарту бухгалтерского учета и отчетности «Индивидуальная бухгалтерская отчетность» 
12.12.2016 № 104</t>
  </si>
  <si>
    <t>Денежные средства и эквиваленты денежных средств</t>
  </si>
  <si>
    <t>Открытое акционерное общество "Труд"</t>
  </si>
  <si>
    <t>Производство обуви</t>
  </si>
  <si>
    <t>открытое акционерное общество</t>
  </si>
  <si>
    <t>Концерн "Беллегпром"</t>
  </si>
  <si>
    <t>тыс.руб</t>
  </si>
  <si>
    <t>246022, г. Гомель, ул. Советская,39</t>
  </si>
  <si>
    <t>Г.И. Калитуха</t>
  </si>
  <si>
    <t>В.А. Роговцова</t>
  </si>
  <si>
    <t>На 31 декабря 2019</t>
  </si>
  <si>
    <t>На 31 декабря 2020</t>
  </si>
  <si>
    <t>-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</si>
</sst>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C19]d\ mmmm"/>
    <numFmt numFmtId="166" formatCode="[$-F800]dddd\,\ mmmm\ dd\,\ yyyy"/>
    <numFmt numFmtId="167" formatCode="[$-FC19]\ yyyy\ &quot;г.&quot;"/>
    <numFmt numFmtId="168" formatCode="_(* #,##0_);\(* \-#,##0\);_(* &quot;-&quot;??_);_(@_)"/>
    <numFmt numFmtId="169" formatCode="_(#,##0_);\(#,##0\);_(* &quot;-&quot;??_);_(@_)"/>
    <numFmt numFmtId="170" formatCode="\(#,##0\);\(#,##0\);_(* &quot;-&quot;??_);_(@_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Times New Roman"/>
      <family val="1"/>
    </font>
    <font>
      <sz val="11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name val="Times New Roman"/>
      <family val="1"/>
    </font>
    <font>
      <b/>
      <sz val="11"/>
      <color indexed="1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"/>
      <name val="Times New Roman"/>
      <family val="1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7" fillId="24" borderId="0" xfId="53" applyFont="1" applyFill="1" applyAlignment="1">
      <alignment wrapText="1"/>
      <protection/>
    </xf>
    <xf numFmtId="0" fontId="7" fillId="24" borderId="0" xfId="53" applyFont="1" applyFill="1">
      <alignment/>
      <protection/>
    </xf>
    <xf numFmtId="0" fontId="7" fillId="24" borderId="0" xfId="53" applyFont="1" applyFill="1" applyAlignment="1">
      <alignment horizontal="center" wrapText="1"/>
      <protection/>
    </xf>
    <xf numFmtId="0" fontId="7" fillId="0" borderId="0" xfId="53" applyFont="1" applyFill="1" applyBorder="1" applyAlignment="1">
      <alignment horizontal="center" wrapText="1"/>
      <protection/>
    </xf>
    <xf numFmtId="0" fontId="7" fillId="0" borderId="0" xfId="53" applyFont="1" applyFill="1" applyBorder="1" applyAlignment="1">
      <alignment wrapText="1"/>
      <protection/>
    </xf>
    <xf numFmtId="0" fontId="7" fillId="0" borderId="0" xfId="53" applyFont="1" applyFill="1" applyBorder="1" applyAlignment="1">
      <alignment/>
      <protection/>
    </xf>
    <xf numFmtId="0" fontId="26" fillId="0" borderId="0" xfId="53" applyFont="1" applyFill="1" applyBorder="1" applyAlignment="1">
      <alignment vertical="top" wrapText="1"/>
      <protection/>
    </xf>
    <xf numFmtId="0" fontId="26" fillId="0" borderId="0" xfId="53" applyFont="1" applyFill="1" applyBorder="1" applyAlignment="1">
      <alignment vertical="top"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 applyAlignment="1">
      <alignment wrapText="1"/>
      <protection/>
    </xf>
    <xf numFmtId="0" fontId="0" fillId="0" borderId="0" xfId="0" applyFill="1" applyAlignment="1">
      <alignment/>
    </xf>
    <xf numFmtId="0" fontId="7" fillId="0" borderId="0" xfId="53" applyFont="1" applyFill="1">
      <alignment/>
      <protection/>
    </xf>
    <xf numFmtId="0" fontId="7" fillId="0" borderId="0" xfId="53" applyFont="1" applyFill="1" applyAlignment="1">
      <alignment horizontal="right" wrapText="1"/>
      <protection/>
    </xf>
    <xf numFmtId="0" fontId="7" fillId="0" borderId="0" xfId="53" applyFont="1" applyFill="1" applyAlignment="1">
      <alignment horizontal="center" wrapText="1"/>
      <protection/>
    </xf>
    <xf numFmtId="0" fontId="7" fillId="0" borderId="10" xfId="53" applyFont="1" applyFill="1" applyBorder="1" applyAlignment="1">
      <alignment horizontal="center" wrapText="1"/>
      <protection/>
    </xf>
    <xf numFmtId="0" fontId="23" fillId="0" borderId="11" xfId="53" applyFont="1" applyFill="1" applyBorder="1" applyAlignment="1">
      <alignment wrapText="1"/>
      <protection/>
    </xf>
    <xf numFmtId="0" fontId="7" fillId="0" borderId="12" xfId="53" applyFont="1" applyFill="1" applyBorder="1" applyAlignment="1">
      <alignment horizontal="center" wrapText="1"/>
      <protection/>
    </xf>
    <xf numFmtId="0" fontId="7" fillId="0" borderId="13" xfId="53" applyFont="1" applyFill="1" applyBorder="1" applyAlignment="1">
      <alignment horizontal="center" wrapText="1"/>
      <protection/>
    </xf>
    <xf numFmtId="0" fontId="24" fillId="0" borderId="10" xfId="53" applyFont="1" applyFill="1" applyBorder="1" applyAlignment="1">
      <alignment horizontal="center" wrapText="1"/>
      <protection/>
    </xf>
    <xf numFmtId="0" fontId="23" fillId="0" borderId="11" xfId="53" applyFont="1" applyFill="1" applyBorder="1" applyAlignment="1">
      <alignment horizontal="center" wrapText="1"/>
      <protection/>
    </xf>
    <xf numFmtId="0" fontId="24" fillId="0" borderId="13" xfId="53" applyFont="1" applyFill="1" applyBorder="1" applyAlignment="1">
      <alignment horizontal="center" wrapText="1"/>
      <protection/>
    </xf>
    <xf numFmtId="0" fontId="7" fillId="0" borderId="0" xfId="53" applyFont="1" applyFill="1" applyBorder="1" applyAlignment="1">
      <alignment horizontal="left" wrapText="1"/>
      <protection/>
    </xf>
    <xf numFmtId="3" fontId="7" fillId="0" borderId="0" xfId="53" applyNumberFormat="1" applyFont="1" applyFill="1" applyBorder="1" applyAlignment="1">
      <alignment horizontal="center" wrapText="1"/>
      <protection/>
    </xf>
    <xf numFmtId="0" fontId="25" fillId="0" borderId="0" xfId="53" applyFont="1" applyFill="1" applyBorder="1" applyAlignment="1">
      <alignment wrapText="1"/>
      <protection/>
    </xf>
    <xf numFmtId="0" fontId="26" fillId="0" borderId="0" xfId="53" applyFont="1" applyFill="1" applyAlignment="1">
      <alignment horizontal="center" vertical="top" wrapText="1"/>
      <protection/>
    </xf>
    <xf numFmtId="169" fontId="7" fillId="0" borderId="14" xfId="53" applyNumberFormat="1" applyFont="1" applyFill="1" applyBorder="1" applyAlignment="1">
      <alignment horizontal="right" wrapText="1"/>
      <protection/>
    </xf>
    <xf numFmtId="169" fontId="7" fillId="0" borderId="15" xfId="53" applyNumberFormat="1" applyFont="1" applyFill="1" applyBorder="1" applyAlignment="1">
      <alignment horizontal="right" wrapText="1"/>
      <protection/>
    </xf>
    <xf numFmtId="169" fontId="7" fillId="0" borderId="11" xfId="53" applyNumberFormat="1" applyFont="1" applyFill="1" applyBorder="1" applyAlignment="1">
      <alignment horizontal="right" wrapText="1"/>
      <protection/>
    </xf>
    <xf numFmtId="0" fontId="7" fillId="0" borderId="14" xfId="53" applyFont="1" applyFill="1" applyBorder="1" applyAlignment="1">
      <alignment horizontal="left" wrapText="1"/>
      <protection/>
    </xf>
    <xf numFmtId="0" fontId="7" fillId="0" borderId="11" xfId="53" applyFont="1" applyFill="1" applyBorder="1" applyAlignment="1">
      <alignment horizontal="left" wrapText="1"/>
      <protection/>
    </xf>
    <xf numFmtId="0" fontId="7" fillId="0" borderId="15" xfId="53" applyFont="1" applyFill="1" applyBorder="1" applyAlignment="1">
      <alignment horizontal="left" wrapText="1"/>
      <protection/>
    </xf>
    <xf numFmtId="169" fontId="7" fillId="0" borderId="14" xfId="53" applyNumberFormat="1" applyFont="1" applyFill="1" applyBorder="1" applyAlignment="1">
      <alignment horizontal="right" wrapText="1"/>
      <protection/>
    </xf>
    <xf numFmtId="169" fontId="7" fillId="0" borderId="15" xfId="53" applyNumberFormat="1" applyFont="1" applyFill="1" applyBorder="1" applyAlignment="1">
      <alignment horizontal="right" wrapText="1"/>
      <protection/>
    </xf>
    <xf numFmtId="0" fontId="24" fillId="0" borderId="13" xfId="53" applyFont="1" applyFill="1" applyBorder="1" applyAlignment="1">
      <alignment horizontal="left" wrapText="1"/>
      <protection/>
    </xf>
    <xf numFmtId="169" fontId="24" fillId="0" borderId="13" xfId="53" applyNumberFormat="1" applyFont="1" applyFill="1" applyBorder="1" applyAlignment="1">
      <alignment horizontal="right" wrapText="1"/>
      <protection/>
    </xf>
    <xf numFmtId="0" fontId="7" fillId="0" borderId="0" xfId="53" applyFont="1" applyFill="1" applyBorder="1" applyAlignment="1">
      <alignment horizontal="center" wrapText="1"/>
      <protection/>
    </xf>
    <xf numFmtId="0" fontId="7" fillId="0" borderId="0" xfId="53" applyFont="1" applyFill="1" applyAlignment="1">
      <alignment horizontal="left" wrapText="1"/>
      <protection/>
    </xf>
    <xf numFmtId="0" fontId="7" fillId="24" borderId="0" xfId="53" applyFont="1" applyFill="1" applyAlignment="1">
      <alignment horizontal="left" wrapText="1"/>
      <protection/>
    </xf>
    <xf numFmtId="0" fontId="26" fillId="0" borderId="0" xfId="53" applyFont="1" applyFill="1" applyBorder="1" applyAlignment="1">
      <alignment horizontal="center" vertical="top" wrapText="1"/>
      <protection/>
    </xf>
    <xf numFmtId="0" fontId="7" fillId="0" borderId="16" xfId="53" applyFont="1" applyFill="1" applyBorder="1" applyAlignment="1">
      <alignment horizontal="left" wrapText="1"/>
      <protection/>
    </xf>
    <xf numFmtId="0" fontId="7" fillId="0" borderId="17" xfId="53" applyFont="1" applyFill="1" applyBorder="1" applyAlignment="1">
      <alignment horizontal="left" wrapText="1"/>
      <protection/>
    </xf>
    <xf numFmtId="169" fontId="7" fillId="0" borderId="17" xfId="53" applyNumberFormat="1" applyFont="1" applyFill="1" applyBorder="1" applyAlignment="1">
      <alignment horizontal="right" wrapText="1"/>
      <protection/>
    </xf>
    <xf numFmtId="169" fontId="7" fillId="0" borderId="16" xfId="53" applyNumberFormat="1" applyFont="1" applyFill="1" applyBorder="1" applyAlignment="1">
      <alignment horizontal="right" wrapText="1"/>
      <protection/>
    </xf>
    <xf numFmtId="169" fontId="7" fillId="0" borderId="18" xfId="53" applyNumberFormat="1" applyFont="1" applyFill="1" applyBorder="1" applyAlignment="1">
      <alignment horizontal="right" wrapText="1"/>
      <protection/>
    </xf>
    <xf numFmtId="0" fontId="7" fillId="0" borderId="19" xfId="53" applyFont="1" applyFill="1" applyBorder="1" applyAlignment="1">
      <alignment horizontal="left" wrapText="1"/>
      <protection/>
    </xf>
    <xf numFmtId="0" fontId="7" fillId="0" borderId="20" xfId="53" applyFont="1" applyFill="1" applyBorder="1" applyAlignment="1">
      <alignment horizontal="left" wrapText="1"/>
      <protection/>
    </xf>
    <xf numFmtId="169" fontId="7" fillId="0" borderId="20" xfId="53" applyNumberFormat="1" applyFont="1" applyFill="1" applyBorder="1" applyAlignment="1">
      <alignment horizontal="right" wrapText="1"/>
      <protection/>
    </xf>
    <xf numFmtId="169" fontId="7" fillId="0" borderId="19" xfId="53" applyNumberFormat="1" applyFont="1" applyFill="1" applyBorder="1" applyAlignment="1">
      <alignment horizontal="right" wrapText="1"/>
      <protection/>
    </xf>
    <xf numFmtId="169" fontId="7" fillId="0" borderId="20" xfId="53" applyNumberFormat="1" applyFont="1" applyFill="1" applyBorder="1" applyAlignment="1">
      <alignment horizontal="right" wrapText="1"/>
      <protection/>
    </xf>
    <xf numFmtId="169" fontId="7" fillId="0" borderId="21" xfId="53" applyNumberFormat="1" applyFont="1" applyFill="1" applyBorder="1" applyAlignment="1">
      <alignment horizontal="right" wrapText="1"/>
      <protection/>
    </xf>
    <xf numFmtId="0" fontId="23" fillId="0" borderId="14" xfId="53" applyFont="1" applyFill="1" applyBorder="1" applyAlignment="1">
      <alignment horizontal="left" wrapText="1"/>
      <protection/>
    </xf>
    <xf numFmtId="0" fontId="23" fillId="0" borderId="11" xfId="53" applyFont="1" applyFill="1" applyBorder="1" applyAlignment="1">
      <alignment horizontal="left" wrapText="1"/>
      <protection/>
    </xf>
    <xf numFmtId="169" fontId="23" fillId="0" borderId="11" xfId="53" applyNumberFormat="1" applyFont="1" applyFill="1" applyBorder="1" applyAlignment="1">
      <alignment horizontal="right" wrapText="1"/>
      <protection/>
    </xf>
    <xf numFmtId="169" fontId="23" fillId="0" borderId="15" xfId="53" applyNumberFormat="1" applyFont="1" applyFill="1" applyBorder="1" applyAlignment="1">
      <alignment horizontal="right" wrapText="1"/>
      <protection/>
    </xf>
    <xf numFmtId="0" fontId="24" fillId="0" borderId="14" xfId="53" applyFont="1" applyFill="1" applyBorder="1" applyAlignment="1">
      <alignment horizontal="left" wrapText="1"/>
      <protection/>
    </xf>
    <xf numFmtId="0" fontId="24" fillId="0" borderId="11" xfId="53" applyFont="1" applyFill="1" applyBorder="1" applyAlignment="1">
      <alignment horizontal="left" wrapText="1"/>
      <protection/>
    </xf>
    <xf numFmtId="0" fontId="24" fillId="0" borderId="15" xfId="53" applyFont="1" applyFill="1" applyBorder="1" applyAlignment="1">
      <alignment horizontal="left" wrapText="1"/>
      <protection/>
    </xf>
    <xf numFmtId="169" fontId="24" fillId="0" borderId="14" xfId="53" applyNumberFormat="1" applyFont="1" applyFill="1" applyBorder="1" applyAlignment="1">
      <alignment horizontal="right" wrapText="1"/>
      <protection/>
    </xf>
    <xf numFmtId="169" fontId="24" fillId="0" borderId="15" xfId="53" applyNumberFormat="1" applyFont="1" applyFill="1" applyBorder="1" applyAlignment="1">
      <alignment horizontal="right" wrapText="1"/>
      <protection/>
    </xf>
    <xf numFmtId="169" fontId="24" fillId="0" borderId="11" xfId="53" applyNumberFormat="1" applyFont="1" applyFill="1" applyBorder="1" applyAlignment="1">
      <alignment horizontal="right" wrapText="1"/>
      <protection/>
    </xf>
    <xf numFmtId="169" fontId="24" fillId="0" borderId="14" xfId="53" applyNumberFormat="1" applyFont="1" applyFill="1" applyBorder="1" applyAlignment="1">
      <alignment horizontal="right" wrapText="1"/>
      <protection/>
    </xf>
    <xf numFmtId="169" fontId="24" fillId="0" borderId="15" xfId="53" applyNumberFormat="1" applyFont="1" applyFill="1" applyBorder="1" applyAlignment="1">
      <alignment horizontal="right" wrapText="1"/>
      <protection/>
    </xf>
    <xf numFmtId="170" fontId="7" fillId="0" borderId="14" xfId="53" applyNumberFormat="1" applyFont="1" applyFill="1" applyBorder="1" applyAlignment="1">
      <alignment horizontal="right" wrapText="1"/>
      <protection/>
    </xf>
    <xf numFmtId="170" fontId="7" fillId="0" borderId="15" xfId="53" applyNumberFormat="1" applyFont="1" applyFill="1" applyBorder="1" applyAlignment="1">
      <alignment horizontal="right" wrapText="1"/>
      <protection/>
    </xf>
    <xf numFmtId="170" fontId="7" fillId="0" borderId="14" xfId="53" applyNumberFormat="1" applyFont="1" applyFill="1" applyBorder="1" applyAlignment="1">
      <alignment horizontal="right" wrapText="1"/>
      <protection/>
    </xf>
    <xf numFmtId="170" fontId="7" fillId="0" borderId="11" xfId="53" applyNumberFormat="1" applyFont="1" applyFill="1" applyBorder="1" applyAlignment="1">
      <alignment horizontal="right" wrapText="1"/>
      <protection/>
    </xf>
    <xf numFmtId="170" fontId="7" fillId="0" borderId="15" xfId="53" applyNumberFormat="1" applyFont="1" applyFill="1" applyBorder="1" applyAlignment="1">
      <alignment horizontal="right" wrapText="1"/>
      <protection/>
    </xf>
    <xf numFmtId="0" fontId="7" fillId="0" borderId="21" xfId="53" applyFont="1" applyFill="1" applyBorder="1" applyAlignment="1">
      <alignment horizontal="left" wrapText="1"/>
      <protection/>
    </xf>
    <xf numFmtId="169" fontId="7" fillId="0" borderId="19" xfId="53" applyNumberFormat="1" applyFont="1" applyFill="1" applyBorder="1" applyAlignment="1">
      <alignment horizontal="right" wrapText="1"/>
      <protection/>
    </xf>
    <xf numFmtId="169" fontId="7" fillId="0" borderId="21" xfId="53" applyNumberFormat="1" applyFont="1" applyFill="1" applyBorder="1" applyAlignment="1">
      <alignment horizontal="right" wrapText="1"/>
      <protection/>
    </xf>
    <xf numFmtId="0" fontId="7" fillId="0" borderId="16" xfId="53" applyFont="1" applyFill="1" applyBorder="1" applyAlignment="1">
      <alignment horizontal="center" wrapText="1"/>
      <protection/>
    </xf>
    <xf numFmtId="0" fontId="7" fillId="0" borderId="17" xfId="53" applyFont="1" applyFill="1" applyBorder="1" applyAlignment="1">
      <alignment horizontal="center" wrapText="1"/>
      <protection/>
    </xf>
    <xf numFmtId="0" fontId="7" fillId="0" borderId="18" xfId="53" applyFont="1" applyFill="1" applyBorder="1" applyAlignment="1">
      <alignment horizontal="center" wrapText="1"/>
      <protection/>
    </xf>
    <xf numFmtId="0" fontId="7" fillId="0" borderId="16" xfId="43" applyNumberFormat="1" applyFont="1" applyFill="1" applyBorder="1" applyAlignment="1">
      <alignment horizontal="center" vertical="top" wrapText="1"/>
    </xf>
    <xf numFmtId="0" fontId="7" fillId="0" borderId="17" xfId="43" applyNumberFormat="1" applyFont="1" applyFill="1" applyBorder="1" applyAlignment="1">
      <alignment horizontal="center" vertical="top" wrapText="1"/>
    </xf>
    <xf numFmtId="0" fontId="7" fillId="0" borderId="18" xfId="43" applyNumberFormat="1" applyFont="1" applyFill="1" applyBorder="1" applyAlignment="1">
      <alignment horizontal="center" vertical="top" wrapText="1"/>
    </xf>
    <xf numFmtId="0" fontId="7" fillId="0" borderId="19" xfId="43" applyNumberFormat="1" applyFont="1" applyFill="1" applyBorder="1" applyAlignment="1">
      <alignment horizontal="center" vertical="top" wrapText="1"/>
    </xf>
    <xf numFmtId="0" fontId="7" fillId="0" borderId="20" xfId="43" applyNumberFormat="1" applyFont="1" applyFill="1" applyBorder="1" applyAlignment="1">
      <alignment horizontal="center" vertical="top" wrapText="1"/>
    </xf>
    <xf numFmtId="0" fontId="7" fillId="0" borderId="21" xfId="43" applyNumberFormat="1" applyFont="1" applyFill="1" applyBorder="1" applyAlignment="1">
      <alignment horizontal="center" vertical="top" wrapText="1"/>
    </xf>
    <xf numFmtId="0" fontId="25" fillId="0" borderId="20" xfId="53" applyFont="1" applyFill="1" applyBorder="1" applyAlignment="1">
      <alignment wrapText="1"/>
      <protection/>
    </xf>
    <xf numFmtId="0" fontId="23" fillId="0" borderId="11" xfId="53" applyFont="1" applyFill="1" applyBorder="1" applyAlignment="1">
      <alignment horizontal="center" wrapText="1"/>
      <protection/>
    </xf>
    <xf numFmtId="0" fontId="23" fillId="0" borderId="15" xfId="53" applyFont="1" applyFill="1" applyBorder="1" applyAlignment="1">
      <alignment horizontal="center" wrapText="1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0" fontId="7" fillId="0" borderId="12" xfId="53" applyFont="1" applyFill="1" applyBorder="1" applyAlignment="1">
      <alignment horizontal="center" vertical="top" wrapText="1"/>
      <protection/>
    </xf>
    <xf numFmtId="169" fontId="23" fillId="0" borderId="11" xfId="53" applyNumberFormat="1" applyFont="1" applyFill="1" applyBorder="1" applyAlignment="1">
      <alignment horizontal="right" wrapText="1"/>
      <protection/>
    </xf>
    <xf numFmtId="169" fontId="7" fillId="0" borderId="17" xfId="53" applyNumberFormat="1" applyFont="1" applyFill="1" applyBorder="1" applyAlignment="1">
      <alignment horizontal="right" wrapText="1"/>
      <protection/>
    </xf>
    <xf numFmtId="169" fontId="24" fillId="0" borderId="16" xfId="53" applyNumberFormat="1" applyFont="1" applyFill="1" applyBorder="1" applyAlignment="1">
      <alignment horizontal="right" wrapText="1"/>
      <protection/>
    </xf>
    <xf numFmtId="169" fontId="24" fillId="0" borderId="17" xfId="53" applyNumberFormat="1" applyFont="1" applyFill="1" applyBorder="1" applyAlignment="1">
      <alignment horizontal="right" wrapText="1"/>
      <protection/>
    </xf>
    <xf numFmtId="169" fontId="24" fillId="0" borderId="18" xfId="53" applyNumberFormat="1" applyFont="1" applyFill="1" applyBorder="1" applyAlignment="1">
      <alignment horizontal="right" wrapText="1"/>
      <protection/>
    </xf>
    <xf numFmtId="169" fontId="7" fillId="0" borderId="16" xfId="53" applyNumberFormat="1" applyFont="1" applyFill="1" applyBorder="1" applyAlignment="1">
      <alignment horizontal="right" wrapText="1"/>
      <protection/>
    </xf>
    <xf numFmtId="0" fontId="24" fillId="0" borderId="16" xfId="53" applyFont="1" applyFill="1" applyBorder="1" applyAlignment="1">
      <alignment horizontal="left" wrapText="1"/>
      <protection/>
    </xf>
    <xf numFmtId="0" fontId="24" fillId="0" borderId="17" xfId="53" applyFont="1" applyFill="1" applyBorder="1" applyAlignment="1">
      <alignment horizontal="left" wrapText="1"/>
      <protection/>
    </xf>
    <xf numFmtId="0" fontId="24" fillId="0" borderId="18" xfId="53" applyFont="1" applyFill="1" applyBorder="1" applyAlignment="1">
      <alignment horizontal="left" wrapText="1"/>
      <protection/>
    </xf>
    <xf numFmtId="169" fontId="24" fillId="0" borderId="16" xfId="53" applyNumberFormat="1" applyFont="1" applyFill="1" applyBorder="1" applyAlignment="1">
      <alignment horizontal="right" wrapText="1"/>
      <protection/>
    </xf>
    <xf numFmtId="169" fontId="24" fillId="0" borderId="18" xfId="53" applyNumberFormat="1" applyFont="1" applyFill="1" applyBorder="1" applyAlignment="1">
      <alignment horizontal="right" wrapText="1"/>
      <protection/>
    </xf>
    <xf numFmtId="0" fontId="7" fillId="0" borderId="18" xfId="53" applyFont="1" applyFill="1" applyBorder="1" applyAlignment="1">
      <alignment horizontal="left" wrapText="1"/>
      <protection/>
    </xf>
    <xf numFmtId="168" fontId="23" fillId="0" borderId="11" xfId="53" applyNumberFormat="1" applyFont="1" applyFill="1" applyBorder="1" applyAlignment="1">
      <alignment horizontal="center" wrapText="1"/>
      <protection/>
    </xf>
    <xf numFmtId="168" fontId="23" fillId="0" borderId="15" xfId="53" applyNumberFormat="1" applyFont="1" applyFill="1" applyBorder="1" applyAlignment="1">
      <alignment horizontal="center" wrapText="1"/>
      <protection/>
    </xf>
    <xf numFmtId="0" fontId="7" fillId="0" borderId="14" xfId="53" applyFont="1" applyFill="1" applyBorder="1" applyAlignment="1">
      <alignment horizontal="left" wrapText="1"/>
      <protection/>
    </xf>
    <xf numFmtId="0" fontId="7" fillId="0" borderId="11" xfId="53" applyFont="1" applyFill="1" applyBorder="1" applyAlignment="1">
      <alignment horizontal="left" wrapText="1"/>
      <protection/>
    </xf>
    <xf numFmtId="0" fontId="7" fillId="0" borderId="15" xfId="53" applyFont="1" applyFill="1" applyBorder="1" applyAlignment="1">
      <alignment horizontal="left" wrapText="1"/>
      <protection/>
    </xf>
    <xf numFmtId="0" fontId="7" fillId="0" borderId="20" xfId="53" applyFont="1" applyFill="1" applyBorder="1" applyAlignment="1">
      <alignment wrapText="1"/>
      <protection/>
    </xf>
    <xf numFmtId="0" fontId="7" fillId="0" borderId="0" xfId="53" applyFont="1" applyFill="1" applyBorder="1" applyAlignment="1">
      <alignment wrapText="1"/>
      <protection/>
    </xf>
    <xf numFmtId="0" fontId="7" fillId="0" borderId="0" xfId="53" applyFont="1" applyFill="1" applyAlignment="1">
      <alignment horizontal="right"/>
      <protection/>
    </xf>
    <xf numFmtId="164" fontId="7" fillId="0" borderId="20" xfId="53" applyNumberFormat="1" applyFont="1" applyFill="1" applyBorder="1" applyAlignment="1">
      <alignment horizontal="center" wrapText="1"/>
      <protection/>
    </xf>
    <xf numFmtId="0" fontId="21" fillId="0" borderId="0" xfId="53" applyFont="1" applyFill="1" applyAlignment="1">
      <alignment horizontal="center" vertical="top" wrapText="1"/>
      <protection/>
    </xf>
    <xf numFmtId="0" fontId="21" fillId="0" borderId="16" xfId="53" applyFont="1" applyFill="1" applyBorder="1" applyAlignment="1">
      <alignment horizontal="center" wrapText="1"/>
      <protection/>
    </xf>
    <xf numFmtId="0" fontId="21" fillId="0" borderId="18" xfId="53" applyFont="1" applyFill="1" applyBorder="1" applyAlignment="1">
      <alignment horizontal="center" wrapText="1"/>
      <protection/>
    </xf>
    <xf numFmtId="0" fontId="21" fillId="0" borderId="19" xfId="53" applyFont="1" applyFill="1" applyBorder="1" applyAlignment="1">
      <alignment horizontal="center" wrapText="1"/>
      <protection/>
    </xf>
    <xf numFmtId="0" fontId="21" fillId="0" borderId="21" xfId="53" applyFont="1" applyFill="1" applyBorder="1" applyAlignment="1">
      <alignment horizontal="center" wrapText="1"/>
      <protection/>
    </xf>
    <xf numFmtId="0" fontId="7" fillId="0" borderId="16" xfId="53" applyFont="1" applyFill="1" applyBorder="1" applyAlignment="1">
      <alignment horizontal="center" vertical="top" wrapText="1"/>
      <protection/>
    </xf>
    <xf numFmtId="0" fontId="7" fillId="0" borderId="17" xfId="53" applyFont="1" applyFill="1" applyBorder="1" applyAlignment="1">
      <alignment horizontal="center" vertical="top" wrapText="1"/>
      <protection/>
    </xf>
    <xf numFmtId="0" fontId="7" fillId="0" borderId="18" xfId="53" applyFont="1" applyFill="1" applyBorder="1" applyAlignment="1">
      <alignment horizontal="center" vertical="top" wrapText="1"/>
      <protection/>
    </xf>
    <xf numFmtId="0" fontId="7" fillId="0" borderId="19" xfId="53" applyFont="1" applyFill="1" applyBorder="1" applyAlignment="1">
      <alignment horizontal="center" vertical="top" wrapText="1"/>
      <protection/>
    </xf>
    <xf numFmtId="0" fontId="7" fillId="0" borderId="20" xfId="53" applyFont="1" applyFill="1" applyBorder="1" applyAlignment="1">
      <alignment horizontal="center" vertical="top" wrapText="1"/>
      <protection/>
    </xf>
    <xf numFmtId="0" fontId="7" fillId="0" borderId="21" xfId="53" applyFont="1" applyFill="1" applyBorder="1" applyAlignment="1">
      <alignment horizontal="center" vertical="top" wrapText="1"/>
      <protection/>
    </xf>
    <xf numFmtId="0" fontId="7" fillId="0" borderId="16" xfId="53" applyFont="1" applyFill="1" applyBorder="1" applyAlignment="1">
      <alignment horizontal="center" wrapText="1"/>
      <protection/>
    </xf>
    <xf numFmtId="0" fontId="7" fillId="0" borderId="17" xfId="53" applyFont="1" applyFill="1" applyBorder="1" applyAlignment="1">
      <alignment horizontal="center" wrapText="1"/>
      <protection/>
    </xf>
    <xf numFmtId="0" fontId="7" fillId="0" borderId="18" xfId="53" applyFont="1" applyFill="1" applyBorder="1" applyAlignment="1">
      <alignment horizontal="center" wrapText="1"/>
      <protection/>
    </xf>
    <xf numFmtId="0" fontId="7" fillId="0" borderId="19" xfId="53" applyFont="1" applyFill="1" applyBorder="1" applyAlignment="1">
      <alignment horizontal="center" wrapText="1"/>
      <protection/>
    </xf>
    <xf numFmtId="0" fontId="7" fillId="0" borderId="20" xfId="53" applyFont="1" applyFill="1" applyBorder="1" applyAlignment="1">
      <alignment horizontal="center" wrapText="1"/>
      <protection/>
    </xf>
    <xf numFmtId="0" fontId="7" fillId="0" borderId="21" xfId="53" applyFont="1" applyFill="1" applyBorder="1" applyAlignment="1">
      <alignment horizontal="center" wrapText="1"/>
      <protection/>
    </xf>
    <xf numFmtId="0" fontId="22" fillId="0" borderId="0" xfId="53" applyFont="1" applyFill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workbookViewId="0" topLeftCell="A58">
      <selection activeCell="I92" sqref="I92"/>
    </sheetView>
  </sheetViews>
  <sheetFormatPr defaultColWidth="9.00390625" defaultRowHeight="12.75"/>
  <cols>
    <col min="7" max="7" width="5.625" style="0" customWidth="1"/>
    <col min="8" max="8" width="4.00390625" style="0" customWidth="1"/>
    <col min="9" max="9" width="3.125" style="0" customWidth="1"/>
    <col min="10" max="10" width="1.25" style="0" customWidth="1"/>
    <col min="11" max="11" width="0.875" style="0" customWidth="1"/>
    <col min="12" max="12" width="1.37890625" style="0" customWidth="1"/>
    <col min="13" max="13" width="3.00390625" style="0" customWidth="1"/>
  </cols>
  <sheetData>
    <row r="1" spans="1:14" ht="85.5" customHeight="1">
      <c r="A1" s="10"/>
      <c r="B1" s="10"/>
      <c r="C1" s="10"/>
      <c r="D1" s="10"/>
      <c r="E1" s="10"/>
      <c r="F1" s="106" t="s">
        <v>78</v>
      </c>
      <c r="G1" s="106"/>
      <c r="H1" s="106"/>
      <c r="I1" s="106"/>
      <c r="J1" s="106"/>
      <c r="K1" s="106"/>
      <c r="L1" s="106"/>
      <c r="M1" s="106"/>
      <c r="N1" s="11"/>
    </row>
    <row r="2" spans="1:14" ht="15">
      <c r="A2" s="12"/>
      <c r="B2" s="12"/>
      <c r="C2" s="12"/>
      <c r="D2" s="12"/>
      <c r="E2" s="12"/>
      <c r="F2" s="12"/>
      <c r="G2" s="12"/>
      <c r="H2" s="104"/>
      <c r="I2" s="104"/>
      <c r="J2" s="104"/>
      <c r="K2" s="104"/>
      <c r="L2" s="104"/>
      <c r="M2" s="104"/>
      <c r="N2" s="11"/>
    </row>
    <row r="3" spans="1:14" ht="14.25">
      <c r="A3" s="123" t="s">
        <v>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1"/>
    </row>
    <row r="4" spans="1:14" ht="15">
      <c r="A4" s="10"/>
      <c r="B4" s="10"/>
      <c r="C4" s="10"/>
      <c r="D4" s="13" t="s">
        <v>59</v>
      </c>
      <c r="E4" s="105">
        <v>44196</v>
      </c>
      <c r="F4" s="105"/>
      <c r="G4" s="105"/>
      <c r="H4" s="10"/>
      <c r="I4" s="10"/>
      <c r="J4" s="14"/>
      <c r="K4" s="14"/>
      <c r="L4" s="14"/>
      <c r="M4" s="14"/>
      <c r="N4" s="11"/>
    </row>
    <row r="5" spans="1:14" ht="15">
      <c r="A5" s="102"/>
      <c r="B5" s="103"/>
      <c r="C5" s="103"/>
      <c r="D5" s="103"/>
      <c r="E5" s="103"/>
      <c r="F5" s="103"/>
      <c r="G5" s="12"/>
      <c r="H5" s="12"/>
      <c r="I5" s="12"/>
      <c r="J5" s="12"/>
      <c r="K5" s="12"/>
      <c r="L5" s="12"/>
      <c r="M5" s="12"/>
      <c r="N5" s="11"/>
    </row>
    <row r="6" spans="1:14" ht="15">
      <c r="A6" s="29" t="s">
        <v>1</v>
      </c>
      <c r="B6" s="30"/>
      <c r="C6" s="31"/>
      <c r="D6" s="99" t="s">
        <v>80</v>
      </c>
      <c r="E6" s="100"/>
      <c r="F6" s="100"/>
      <c r="G6" s="100"/>
      <c r="H6" s="100"/>
      <c r="I6" s="100"/>
      <c r="J6" s="100"/>
      <c r="K6" s="100"/>
      <c r="L6" s="100"/>
      <c r="M6" s="101"/>
      <c r="N6" s="11"/>
    </row>
    <row r="7" spans="1:14" ht="15">
      <c r="A7" s="29" t="s">
        <v>2</v>
      </c>
      <c r="B7" s="30"/>
      <c r="C7" s="31"/>
      <c r="D7" s="99">
        <v>400062954</v>
      </c>
      <c r="E7" s="100"/>
      <c r="F7" s="100"/>
      <c r="G7" s="100"/>
      <c r="H7" s="100"/>
      <c r="I7" s="100"/>
      <c r="J7" s="100"/>
      <c r="K7" s="100"/>
      <c r="L7" s="100"/>
      <c r="M7" s="101"/>
      <c r="N7" s="11"/>
    </row>
    <row r="8" spans="1:14" ht="15">
      <c r="A8" s="29" t="s">
        <v>3</v>
      </c>
      <c r="B8" s="30"/>
      <c r="C8" s="31"/>
      <c r="D8" s="99" t="s">
        <v>81</v>
      </c>
      <c r="E8" s="100"/>
      <c r="F8" s="100"/>
      <c r="G8" s="100"/>
      <c r="H8" s="100"/>
      <c r="I8" s="100"/>
      <c r="J8" s="100"/>
      <c r="K8" s="100"/>
      <c r="L8" s="100"/>
      <c r="M8" s="101"/>
      <c r="N8" s="11"/>
    </row>
    <row r="9" spans="1:14" ht="15">
      <c r="A9" s="29" t="s">
        <v>4</v>
      </c>
      <c r="B9" s="30"/>
      <c r="C9" s="31"/>
      <c r="D9" s="99" t="s">
        <v>82</v>
      </c>
      <c r="E9" s="100"/>
      <c r="F9" s="100"/>
      <c r="G9" s="100"/>
      <c r="H9" s="100"/>
      <c r="I9" s="100"/>
      <c r="J9" s="100"/>
      <c r="K9" s="100"/>
      <c r="L9" s="100"/>
      <c r="M9" s="101"/>
      <c r="N9" s="11"/>
    </row>
    <row r="10" spans="1:14" ht="15">
      <c r="A10" s="29" t="s">
        <v>5</v>
      </c>
      <c r="B10" s="30"/>
      <c r="C10" s="31"/>
      <c r="D10" s="99" t="s">
        <v>83</v>
      </c>
      <c r="E10" s="100"/>
      <c r="F10" s="100"/>
      <c r="G10" s="100"/>
      <c r="H10" s="100"/>
      <c r="I10" s="100"/>
      <c r="J10" s="100"/>
      <c r="K10" s="100"/>
      <c r="L10" s="100"/>
      <c r="M10" s="101"/>
      <c r="N10" s="11"/>
    </row>
    <row r="11" spans="1:14" ht="15">
      <c r="A11" s="29" t="s">
        <v>6</v>
      </c>
      <c r="B11" s="30"/>
      <c r="C11" s="31"/>
      <c r="D11" s="99" t="s">
        <v>84</v>
      </c>
      <c r="E11" s="100"/>
      <c r="F11" s="100"/>
      <c r="G11" s="100"/>
      <c r="H11" s="100"/>
      <c r="I11" s="100"/>
      <c r="J11" s="100"/>
      <c r="K11" s="100"/>
      <c r="L11" s="100"/>
      <c r="M11" s="101"/>
      <c r="N11" s="11"/>
    </row>
    <row r="12" spans="1:14" ht="15">
      <c r="A12" s="29" t="s">
        <v>7</v>
      </c>
      <c r="B12" s="30"/>
      <c r="C12" s="31"/>
      <c r="D12" s="99" t="s">
        <v>85</v>
      </c>
      <c r="E12" s="100"/>
      <c r="F12" s="100"/>
      <c r="G12" s="100"/>
      <c r="H12" s="100"/>
      <c r="I12" s="100"/>
      <c r="J12" s="100"/>
      <c r="K12" s="100"/>
      <c r="L12" s="100"/>
      <c r="M12" s="101"/>
      <c r="N12" s="11"/>
    </row>
    <row r="13" spans="1:14" ht="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1"/>
    </row>
    <row r="14" spans="1:14" ht="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1"/>
    </row>
    <row r="15" spans="1:14" ht="30" customHeight="1">
      <c r="A15" s="74" t="s">
        <v>8</v>
      </c>
      <c r="B15" s="75"/>
      <c r="C15" s="75"/>
      <c r="D15" s="75"/>
      <c r="E15" s="76"/>
      <c r="F15" s="83" t="s">
        <v>9</v>
      </c>
      <c r="G15" s="107" t="s">
        <v>89</v>
      </c>
      <c r="H15" s="108"/>
      <c r="I15" s="117" t="s">
        <v>88</v>
      </c>
      <c r="J15" s="118"/>
      <c r="K15" s="118"/>
      <c r="L15" s="118"/>
      <c r="M15" s="119"/>
      <c r="N15" s="11"/>
    </row>
    <row r="16" spans="1:14" ht="15" customHeight="1">
      <c r="A16" s="77"/>
      <c r="B16" s="78"/>
      <c r="C16" s="78"/>
      <c r="D16" s="78"/>
      <c r="E16" s="79"/>
      <c r="F16" s="84"/>
      <c r="G16" s="109"/>
      <c r="H16" s="110"/>
      <c r="I16" s="120"/>
      <c r="J16" s="121"/>
      <c r="K16" s="121"/>
      <c r="L16" s="121"/>
      <c r="M16" s="122"/>
      <c r="N16" s="11"/>
    </row>
    <row r="17" spans="1:14" ht="15">
      <c r="A17" s="71">
        <v>1</v>
      </c>
      <c r="B17" s="72"/>
      <c r="C17" s="72"/>
      <c r="D17" s="72"/>
      <c r="E17" s="73"/>
      <c r="F17" s="15">
        <v>2</v>
      </c>
      <c r="G17" s="71">
        <v>3</v>
      </c>
      <c r="H17" s="73"/>
      <c r="I17" s="71">
        <v>4</v>
      </c>
      <c r="J17" s="72"/>
      <c r="K17" s="72"/>
      <c r="L17" s="72"/>
      <c r="M17" s="73"/>
      <c r="N17" s="11"/>
    </row>
    <row r="18" spans="1:14" ht="14.25">
      <c r="A18" s="51" t="s">
        <v>10</v>
      </c>
      <c r="B18" s="52"/>
      <c r="C18" s="52"/>
      <c r="D18" s="52"/>
      <c r="E18" s="52"/>
      <c r="F18" s="16"/>
      <c r="G18" s="97"/>
      <c r="H18" s="97"/>
      <c r="I18" s="97"/>
      <c r="J18" s="97"/>
      <c r="K18" s="97"/>
      <c r="L18" s="97"/>
      <c r="M18" s="98"/>
      <c r="N18" s="11"/>
    </row>
    <row r="19" spans="1:14" ht="15">
      <c r="A19" s="45" t="s">
        <v>11</v>
      </c>
      <c r="B19" s="46"/>
      <c r="C19" s="46"/>
      <c r="D19" s="46"/>
      <c r="E19" s="68"/>
      <c r="F19" s="17">
        <v>110</v>
      </c>
      <c r="G19" s="32">
        <v>2699</v>
      </c>
      <c r="H19" s="33"/>
      <c r="I19" s="26">
        <v>2656</v>
      </c>
      <c r="J19" s="28"/>
      <c r="K19" s="28"/>
      <c r="L19" s="28"/>
      <c r="M19" s="27"/>
      <c r="N19" s="11"/>
    </row>
    <row r="20" spans="1:14" ht="15">
      <c r="A20" s="29" t="s">
        <v>12</v>
      </c>
      <c r="B20" s="30"/>
      <c r="C20" s="30"/>
      <c r="D20" s="30"/>
      <c r="E20" s="31"/>
      <c r="F20" s="18">
        <v>120</v>
      </c>
      <c r="G20" s="32">
        <v>1</v>
      </c>
      <c r="H20" s="33"/>
      <c r="I20" s="26">
        <v>2</v>
      </c>
      <c r="J20" s="28"/>
      <c r="K20" s="28"/>
      <c r="L20" s="28"/>
      <c r="M20" s="27"/>
      <c r="N20" s="11"/>
    </row>
    <row r="21" spans="1:14" ht="15">
      <c r="A21" s="40" t="s">
        <v>13</v>
      </c>
      <c r="B21" s="41"/>
      <c r="C21" s="41"/>
      <c r="D21" s="41"/>
      <c r="E21" s="96"/>
      <c r="F21" s="15">
        <v>130</v>
      </c>
      <c r="G21" s="90">
        <v>0</v>
      </c>
      <c r="H21" s="86"/>
      <c r="I21" s="26">
        <v>0</v>
      </c>
      <c r="J21" s="28"/>
      <c r="K21" s="28"/>
      <c r="L21" s="28"/>
      <c r="M21" s="27"/>
      <c r="N21" s="11"/>
    </row>
    <row r="22" spans="1:14" ht="15">
      <c r="A22" s="40" t="s">
        <v>60</v>
      </c>
      <c r="B22" s="41"/>
      <c r="C22" s="41"/>
      <c r="D22" s="41"/>
      <c r="E22" s="41"/>
      <c r="F22" s="15"/>
      <c r="G22" s="86"/>
      <c r="H22" s="86"/>
      <c r="I22" s="43"/>
      <c r="J22" s="42"/>
      <c r="K22" s="42"/>
      <c r="L22" s="42"/>
      <c r="M22" s="44"/>
      <c r="N22" s="11"/>
    </row>
    <row r="23" spans="1:14" ht="15">
      <c r="A23" s="45" t="s">
        <v>61</v>
      </c>
      <c r="B23" s="46"/>
      <c r="C23" s="46"/>
      <c r="D23" s="46"/>
      <c r="E23" s="46"/>
      <c r="F23" s="17">
        <v>131</v>
      </c>
      <c r="G23" s="47">
        <v>0</v>
      </c>
      <c r="H23" s="47"/>
      <c r="I23" s="48">
        <v>0</v>
      </c>
      <c r="J23" s="49"/>
      <c r="K23" s="49"/>
      <c r="L23" s="49"/>
      <c r="M23" s="50"/>
      <c r="N23" s="11"/>
    </row>
    <row r="24" spans="1:14" ht="15">
      <c r="A24" s="45" t="s">
        <v>62</v>
      </c>
      <c r="B24" s="46"/>
      <c r="C24" s="46"/>
      <c r="D24" s="46"/>
      <c r="E24" s="68"/>
      <c r="F24" s="17">
        <v>132</v>
      </c>
      <c r="G24" s="69">
        <v>0</v>
      </c>
      <c r="H24" s="47"/>
      <c r="I24" s="48">
        <v>0</v>
      </c>
      <c r="J24" s="49"/>
      <c r="K24" s="49"/>
      <c r="L24" s="49"/>
      <c r="M24" s="50"/>
      <c r="N24" s="11"/>
    </row>
    <row r="25" spans="1:14" ht="15">
      <c r="A25" s="29" t="s">
        <v>63</v>
      </c>
      <c r="B25" s="30"/>
      <c r="C25" s="30"/>
      <c r="D25" s="30"/>
      <c r="E25" s="31"/>
      <c r="F25" s="18">
        <v>133</v>
      </c>
      <c r="G25" s="32">
        <v>0</v>
      </c>
      <c r="H25" s="33"/>
      <c r="I25" s="26">
        <v>0</v>
      </c>
      <c r="J25" s="28"/>
      <c r="K25" s="28"/>
      <c r="L25" s="28"/>
      <c r="M25" s="27"/>
      <c r="N25" s="11"/>
    </row>
    <row r="26" spans="1:14" ht="15">
      <c r="A26" s="29" t="s">
        <v>14</v>
      </c>
      <c r="B26" s="30"/>
      <c r="C26" s="30"/>
      <c r="D26" s="30"/>
      <c r="E26" s="31"/>
      <c r="F26" s="18">
        <v>140</v>
      </c>
      <c r="G26" s="32">
        <v>0</v>
      </c>
      <c r="H26" s="33"/>
      <c r="I26" s="26">
        <v>0</v>
      </c>
      <c r="J26" s="28"/>
      <c r="K26" s="28"/>
      <c r="L26" s="28"/>
      <c r="M26" s="27"/>
      <c r="N26" s="11"/>
    </row>
    <row r="27" spans="1:14" ht="15">
      <c r="A27" s="29" t="s">
        <v>15</v>
      </c>
      <c r="B27" s="30"/>
      <c r="C27" s="30"/>
      <c r="D27" s="30"/>
      <c r="E27" s="31"/>
      <c r="F27" s="18">
        <v>150</v>
      </c>
      <c r="G27" s="32">
        <v>1</v>
      </c>
      <c r="H27" s="33"/>
      <c r="I27" s="26">
        <v>1</v>
      </c>
      <c r="J27" s="28"/>
      <c r="K27" s="28"/>
      <c r="L27" s="28"/>
      <c r="M27" s="27"/>
      <c r="N27" s="11"/>
    </row>
    <row r="28" spans="1:14" ht="15">
      <c r="A28" s="29" t="s">
        <v>16</v>
      </c>
      <c r="B28" s="30"/>
      <c r="C28" s="30"/>
      <c r="D28" s="30"/>
      <c r="E28" s="31"/>
      <c r="F28" s="18">
        <v>160</v>
      </c>
      <c r="G28" s="32">
        <v>0</v>
      </c>
      <c r="H28" s="33"/>
      <c r="I28" s="26">
        <v>0</v>
      </c>
      <c r="J28" s="28"/>
      <c r="K28" s="28"/>
      <c r="L28" s="28"/>
      <c r="M28" s="27"/>
      <c r="N28" s="11"/>
    </row>
    <row r="29" spans="1:14" ht="15">
      <c r="A29" s="29" t="s">
        <v>17</v>
      </c>
      <c r="B29" s="30"/>
      <c r="C29" s="30"/>
      <c r="D29" s="30"/>
      <c r="E29" s="31"/>
      <c r="F29" s="18">
        <v>170</v>
      </c>
      <c r="G29" s="32">
        <v>0</v>
      </c>
      <c r="H29" s="33"/>
      <c r="I29" s="26">
        <v>0</v>
      </c>
      <c r="J29" s="28"/>
      <c r="K29" s="28"/>
      <c r="L29" s="28"/>
      <c r="M29" s="27"/>
      <c r="N29" s="11"/>
    </row>
    <row r="30" spans="1:14" ht="15">
      <c r="A30" s="29" t="s">
        <v>18</v>
      </c>
      <c r="B30" s="30"/>
      <c r="C30" s="30"/>
      <c r="D30" s="30"/>
      <c r="E30" s="31"/>
      <c r="F30" s="18">
        <v>180</v>
      </c>
      <c r="G30" s="32">
        <v>0</v>
      </c>
      <c r="H30" s="33"/>
      <c r="I30" s="26">
        <v>0</v>
      </c>
      <c r="J30" s="28"/>
      <c r="K30" s="28"/>
      <c r="L30" s="28"/>
      <c r="M30" s="27"/>
      <c r="N30" s="11"/>
    </row>
    <row r="31" spans="1:14" ht="15.75">
      <c r="A31" s="91" t="s">
        <v>19</v>
      </c>
      <c r="B31" s="92"/>
      <c r="C31" s="92"/>
      <c r="D31" s="92"/>
      <c r="E31" s="93"/>
      <c r="F31" s="19">
        <v>190</v>
      </c>
      <c r="G31" s="94">
        <f>SUM(G19+G20+G26+G27+G28+G29+G30)</f>
        <v>2701</v>
      </c>
      <c r="H31" s="95"/>
      <c r="I31" s="87">
        <f>SUM(I19:M30)</f>
        <v>2659</v>
      </c>
      <c r="J31" s="88"/>
      <c r="K31" s="88"/>
      <c r="L31" s="88"/>
      <c r="M31" s="89"/>
      <c r="N31" s="11"/>
    </row>
    <row r="32" spans="1:14" ht="14.25">
      <c r="A32" s="51" t="s">
        <v>20</v>
      </c>
      <c r="B32" s="52"/>
      <c r="C32" s="52"/>
      <c r="D32" s="52"/>
      <c r="E32" s="52"/>
      <c r="F32" s="20"/>
      <c r="G32" s="85"/>
      <c r="H32" s="85"/>
      <c r="I32" s="53"/>
      <c r="J32" s="53"/>
      <c r="K32" s="53"/>
      <c r="L32" s="53"/>
      <c r="M32" s="54"/>
      <c r="N32" s="11"/>
    </row>
    <row r="33" spans="1:14" ht="15">
      <c r="A33" s="45" t="s">
        <v>21</v>
      </c>
      <c r="B33" s="46"/>
      <c r="C33" s="46"/>
      <c r="D33" s="46"/>
      <c r="E33" s="68"/>
      <c r="F33" s="17">
        <v>210</v>
      </c>
      <c r="G33" s="69">
        <f>SUM(G35:H40)</f>
        <v>1694</v>
      </c>
      <c r="H33" s="70"/>
      <c r="I33" s="48">
        <f>SUM(I35:M40)</f>
        <v>1613</v>
      </c>
      <c r="J33" s="49"/>
      <c r="K33" s="49"/>
      <c r="L33" s="49"/>
      <c r="M33" s="50"/>
      <c r="N33" s="11"/>
    </row>
    <row r="34" spans="1:14" ht="15">
      <c r="A34" s="40" t="s">
        <v>60</v>
      </c>
      <c r="B34" s="41"/>
      <c r="C34" s="41"/>
      <c r="D34" s="41"/>
      <c r="E34" s="41"/>
      <c r="F34" s="15"/>
      <c r="G34" s="86"/>
      <c r="H34" s="86"/>
      <c r="I34" s="43"/>
      <c r="J34" s="42"/>
      <c r="K34" s="42"/>
      <c r="L34" s="42"/>
      <c r="M34" s="44"/>
      <c r="N34" s="11"/>
    </row>
    <row r="35" spans="1:14" ht="15">
      <c r="A35" s="45" t="s">
        <v>65</v>
      </c>
      <c r="B35" s="46"/>
      <c r="C35" s="46"/>
      <c r="D35" s="46"/>
      <c r="E35" s="46"/>
      <c r="F35" s="17">
        <v>211</v>
      </c>
      <c r="G35" s="47">
        <v>1206</v>
      </c>
      <c r="H35" s="47"/>
      <c r="I35" s="48">
        <v>1318</v>
      </c>
      <c r="J35" s="49"/>
      <c r="K35" s="49"/>
      <c r="L35" s="49"/>
      <c r="M35" s="50"/>
      <c r="N35" s="11"/>
    </row>
    <row r="36" spans="1:14" ht="15">
      <c r="A36" s="29" t="s">
        <v>64</v>
      </c>
      <c r="B36" s="30"/>
      <c r="C36" s="30"/>
      <c r="D36" s="30"/>
      <c r="E36" s="31"/>
      <c r="F36" s="18">
        <v>212</v>
      </c>
      <c r="G36" s="32">
        <v>0</v>
      </c>
      <c r="H36" s="33"/>
      <c r="I36" s="26">
        <v>0</v>
      </c>
      <c r="J36" s="28"/>
      <c r="K36" s="28"/>
      <c r="L36" s="28"/>
      <c r="M36" s="27"/>
      <c r="N36" s="11"/>
    </row>
    <row r="37" spans="1:14" ht="15">
      <c r="A37" s="29" t="s">
        <v>66</v>
      </c>
      <c r="B37" s="30"/>
      <c r="C37" s="30"/>
      <c r="D37" s="30"/>
      <c r="E37" s="31"/>
      <c r="F37" s="18">
        <v>213</v>
      </c>
      <c r="G37" s="32">
        <v>105</v>
      </c>
      <c r="H37" s="33"/>
      <c r="I37" s="26">
        <v>96</v>
      </c>
      <c r="J37" s="28"/>
      <c r="K37" s="28"/>
      <c r="L37" s="28"/>
      <c r="M37" s="27"/>
      <c r="N37" s="11"/>
    </row>
    <row r="38" spans="1:14" ht="15">
      <c r="A38" s="29" t="s">
        <v>67</v>
      </c>
      <c r="B38" s="30"/>
      <c r="C38" s="30"/>
      <c r="D38" s="30"/>
      <c r="E38" s="31"/>
      <c r="F38" s="18">
        <v>214</v>
      </c>
      <c r="G38" s="32">
        <v>383</v>
      </c>
      <c r="H38" s="33"/>
      <c r="I38" s="26">
        <v>199</v>
      </c>
      <c r="J38" s="28"/>
      <c r="K38" s="28"/>
      <c r="L38" s="28"/>
      <c r="M38" s="27"/>
      <c r="N38" s="11"/>
    </row>
    <row r="39" spans="1:14" ht="15">
      <c r="A39" s="29" t="s">
        <v>68</v>
      </c>
      <c r="B39" s="30"/>
      <c r="C39" s="30"/>
      <c r="D39" s="30"/>
      <c r="E39" s="31"/>
      <c r="F39" s="18">
        <v>215</v>
      </c>
      <c r="G39" s="26">
        <v>0</v>
      </c>
      <c r="H39" s="27"/>
      <c r="I39" s="26">
        <v>0</v>
      </c>
      <c r="J39" s="28"/>
      <c r="K39" s="28"/>
      <c r="L39" s="28"/>
      <c r="M39" s="27"/>
      <c r="N39" s="11"/>
    </row>
    <row r="40" spans="1:14" ht="15">
      <c r="A40" s="29" t="s">
        <v>69</v>
      </c>
      <c r="B40" s="30"/>
      <c r="C40" s="30"/>
      <c r="D40" s="30"/>
      <c r="E40" s="31"/>
      <c r="F40" s="18">
        <v>216</v>
      </c>
      <c r="G40" s="26">
        <v>0</v>
      </c>
      <c r="H40" s="27"/>
      <c r="I40" s="26">
        <v>0</v>
      </c>
      <c r="J40" s="28"/>
      <c r="K40" s="28"/>
      <c r="L40" s="28"/>
      <c r="M40" s="27"/>
      <c r="N40" s="11"/>
    </row>
    <row r="41" spans="1:14" ht="15">
      <c r="A41" s="29" t="s">
        <v>22</v>
      </c>
      <c r="B41" s="30"/>
      <c r="C41" s="30"/>
      <c r="D41" s="30"/>
      <c r="E41" s="31"/>
      <c r="F41" s="18">
        <v>220</v>
      </c>
      <c r="G41" s="26">
        <v>0</v>
      </c>
      <c r="H41" s="27"/>
      <c r="I41" s="26">
        <v>0</v>
      </c>
      <c r="J41" s="28"/>
      <c r="K41" s="28"/>
      <c r="L41" s="28"/>
      <c r="M41" s="27"/>
      <c r="N41" s="11"/>
    </row>
    <row r="42" spans="1:14" ht="15">
      <c r="A42" s="29" t="s">
        <v>23</v>
      </c>
      <c r="B42" s="30"/>
      <c r="C42" s="30"/>
      <c r="D42" s="30"/>
      <c r="E42" s="31"/>
      <c r="F42" s="18">
        <v>230</v>
      </c>
      <c r="G42" s="26">
        <v>1</v>
      </c>
      <c r="H42" s="27"/>
      <c r="I42" s="26">
        <v>3</v>
      </c>
      <c r="J42" s="28"/>
      <c r="K42" s="28"/>
      <c r="L42" s="28"/>
      <c r="M42" s="27"/>
      <c r="N42" s="11"/>
    </row>
    <row r="43" spans="1:14" ht="15">
      <c r="A43" s="29" t="s">
        <v>24</v>
      </c>
      <c r="B43" s="30"/>
      <c r="C43" s="30"/>
      <c r="D43" s="30"/>
      <c r="E43" s="31"/>
      <c r="F43" s="18">
        <v>240</v>
      </c>
      <c r="G43" s="26">
        <v>15</v>
      </c>
      <c r="H43" s="27"/>
      <c r="I43" s="26">
        <v>6</v>
      </c>
      <c r="J43" s="28"/>
      <c r="K43" s="28"/>
      <c r="L43" s="28"/>
      <c r="M43" s="27"/>
      <c r="N43" s="11"/>
    </row>
    <row r="44" spans="1:14" ht="15">
      <c r="A44" s="29" t="s">
        <v>25</v>
      </c>
      <c r="B44" s="30"/>
      <c r="C44" s="30"/>
      <c r="D44" s="30"/>
      <c r="E44" s="31"/>
      <c r="F44" s="18">
        <v>250</v>
      </c>
      <c r="G44" s="26">
        <v>899</v>
      </c>
      <c r="H44" s="27"/>
      <c r="I44" s="26">
        <v>1095</v>
      </c>
      <c r="J44" s="28"/>
      <c r="K44" s="28"/>
      <c r="L44" s="28"/>
      <c r="M44" s="27"/>
      <c r="N44" s="11"/>
    </row>
    <row r="45" spans="1:14" ht="15">
      <c r="A45" s="29" t="s">
        <v>26</v>
      </c>
      <c r="B45" s="30"/>
      <c r="C45" s="30"/>
      <c r="D45" s="30"/>
      <c r="E45" s="31"/>
      <c r="F45" s="18">
        <v>260</v>
      </c>
      <c r="G45" s="26">
        <v>0</v>
      </c>
      <c r="H45" s="27"/>
      <c r="I45" s="26">
        <v>0</v>
      </c>
      <c r="J45" s="28"/>
      <c r="K45" s="28"/>
      <c r="L45" s="28"/>
      <c r="M45" s="27"/>
      <c r="N45" s="11"/>
    </row>
    <row r="46" spans="1:14" ht="15">
      <c r="A46" s="29" t="s">
        <v>79</v>
      </c>
      <c r="B46" s="30"/>
      <c r="C46" s="30"/>
      <c r="D46" s="30"/>
      <c r="E46" s="31"/>
      <c r="F46" s="18">
        <v>270</v>
      </c>
      <c r="G46" s="26">
        <v>74</v>
      </c>
      <c r="H46" s="27"/>
      <c r="I46" s="26">
        <v>13</v>
      </c>
      <c r="J46" s="28"/>
      <c r="K46" s="28"/>
      <c r="L46" s="28"/>
      <c r="M46" s="27"/>
      <c r="N46" s="11"/>
    </row>
    <row r="47" spans="1:14" ht="15">
      <c r="A47" s="29" t="s">
        <v>27</v>
      </c>
      <c r="B47" s="30"/>
      <c r="C47" s="30"/>
      <c r="D47" s="30"/>
      <c r="E47" s="31"/>
      <c r="F47" s="18">
        <v>280</v>
      </c>
      <c r="G47" s="26">
        <v>2</v>
      </c>
      <c r="H47" s="27"/>
      <c r="I47" s="26">
        <v>2</v>
      </c>
      <c r="J47" s="28"/>
      <c r="K47" s="28"/>
      <c r="L47" s="28"/>
      <c r="M47" s="27"/>
      <c r="N47" s="11"/>
    </row>
    <row r="48" spans="1:14" ht="15.75">
      <c r="A48" s="34" t="s">
        <v>28</v>
      </c>
      <c r="B48" s="34"/>
      <c r="C48" s="34"/>
      <c r="D48" s="34"/>
      <c r="E48" s="34"/>
      <c r="F48" s="21">
        <v>290</v>
      </c>
      <c r="G48" s="35">
        <f>SUM(G33+G41+G42+G43+G44+G45+G46+G47)</f>
        <v>2685</v>
      </c>
      <c r="H48" s="35"/>
      <c r="I48" s="35">
        <f>SUM(I33+I41+I42+I43+I44+I45+I46+I47)</f>
        <v>2732</v>
      </c>
      <c r="J48" s="35"/>
      <c r="K48" s="35"/>
      <c r="L48" s="35"/>
      <c r="M48" s="35"/>
      <c r="N48" s="11"/>
    </row>
    <row r="49" spans="1:14" ht="15.75">
      <c r="A49" s="34" t="s">
        <v>29</v>
      </c>
      <c r="B49" s="34"/>
      <c r="C49" s="34"/>
      <c r="D49" s="34"/>
      <c r="E49" s="34"/>
      <c r="F49" s="21">
        <v>300</v>
      </c>
      <c r="G49" s="35">
        <f>SUM(G31+G48)</f>
        <v>5386</v>
      </c>
      <c r="H49" s="35"/>
      <c r="I49" s="35">
        <f>SUM(I31+I48)</f>
        <v>5391</v>
      </c>
      <c r="J49" s="35"/>
      <c r="K49" s="35"/>
      <c r="L49" s="35"/>
      <c r="M49" s="35"/>
      <c r="N49" s="11"/>
    </row>
    <row r="50" spans="1:14" ht="15">
      <c r="A50" s="22"/>
      <c r="B50" s="22"/>
      <c r="C50" s="22"/>
      <c r="D50" s="22"/>
      <c r="E50" s="22"/>
      <c r="F50" s="4"/>
      <c r="G50" s="23"/>
      <c r="H50" s="23"/>
      <c r="I50" s="23"/>
      <c r="J50" s="23"/>
      <c r="K50" s="23"/>
      <c r="L50" s="23"/>
      <c r="M50" s="23"/>
      <c r="N50" s="11"/>
    </row>
    <row r="51" spans="1:14" ht="12.75">
      <c r="A51" s="80"/>
      <c r="B51" s="80"/>
      <c r="C51" s="80"/>
      <c r="D51" s="80"/>
      <c r="E51" s="80"/>
      <c r="F51" s="80"/>
      <c r="G51" s="80"/>
      <c r="H51" s="80"/>
      <c r="I51" s="80"/>
      <c r="J51" s="24"/>
      <c r="K51" s="24"/>
      <c r="L51" s="24"/>
      <c r="M51" s="24"/>
      <c r="N51" s="11"/>
    </row>
    <row r="52" spans="1:14" ht="15" customHeight="1">
      <c r="A52" s="74" t="s">
        <v>30</v>
      </c>
      <c r="B52" s="75"/>
      <c r="C52" s="75"/>
      <c r="D52" s="75"/>
      <c r="E52" s="76"/>
      <c r="F52" s="83" t="s">
        <v>9</v>
      </c>
      <c r="G52" s="107" t="s">
        <v>89</v>
      </c>
      <c r="H52" s="108"/>
      <c r="I52" s="111" t="s">
        <v>88</v>
      </c>
      <c r="J52" s="112"/>
      <c r="K52" s="112"/>
      <c r="L52" s="112"/>
      <c r="M52" s="113"/>
      <c r="N52" s="11"/>
    </row>
    <row r="53" spans="1:14" ht="32.25" customHeight="1">
      <c r="A53" s="77">
        <v>1</v>
      </c>
      <c r="B53" s="78"/>
      <c r="C53" s="78"/>
      <c r="D53" s="78"/>
      <c r="E53" s="79"/>
      <c r="F53" s="84"/>
      <c r="G53" s="109"/>
      <c r="H53" s="110"/>
      <c r="I53" s="114"/>
      <c r="J53" s="115"/>
      <c r="K53" s="115"/>
      <c r="L53" s="115"/>
      <c r="M53" s="116"/>
      <c r="N53" s="11"/>
    </row>
    <row r="54" spans="1:14" ht="15">
      <c r="A54" s="71">
        <v>1</v>
      </c>
      <c r="B54" s="72"/>
      <c r="C54" s="72"/>
      <c r="D54" s="72"/>
      <c r="E54" s="73"/>
      <c r="F54" s="15">
        <v>2</v>
      </c>
      <c r="G54" s="71">
        <v>3</v>
      </c>
      <c r="H54" s="73"/>
      <c r="I54" s="71">
        <v>4</v>
      </c>
      <c r="J54" s="72"/>
      <c r="K54" s="72"/>
      <c r="L54" s="72"/>
      <c r="M54" s="73"/>
      <c r="N54" s="11"/>
    </row>
    <row r="55" spans="1:14" ht="14.25">
      <c r="A55" s="51" t="s">
        <v>31</v>
      </c>
      <c r="B55" s="52"/>
      <c r="C55" s="52"/>
      <c r="D55" s="52"/>
      <c r="E55" s="52"/>
      <c r="F55" s="20"/>
      <c r="G55" s="81"/>
      <c r="H55" s="81"/>
      <c r="I55" s="81"/>
      <c r="J55" s="81"/>
      <c r="K55" s="81"/>
      <c r="L55" s="81"/>
      <c r="M55" s="82"/>
      <c r="N55" s="11"/>
    </row>
    <row r="56" spans="1:14" ht="15">
      <c r="A56" s="45" t="s">
        <v>32</v>
      </c>
      <c r="B56" s="46"/>
      <c r="C56" s="46"/>
      <c r="D56" s="46"/>
      <c r="E56" s="68"/>
      <c r="F56" s="17">
        <v>410</v>
      </c>
      <c r="G56" s="69">
        <v>908</v>
      </c>
      <c r="H56" s="70"/>
      <c r="I56" s="48">
        <v>908</v>
      </c>
      <c r="J56" s="49"/>
      <c r="K56" s="49"/>
      <c r="L56" s="49"/>
      <c r="M56" s="50"/>
      <c r="N56" s="11"/>
    </row>
    <row r="57" spans="1:14" ht="15">
      <c r="A57" s="29" t="s">
        <v>33</v>
      </c>
      <c r="B57" s="30"/>
      <c r="C57" s="30"/>
      <c r="D57" s="30"/>
      <c r="E57" s="31"/>
      <c r="F57" s="18">
        <v>420</v>
      </c>
      <c r="G57" s="63">
        <v>0</v>
      </c>
      <c r="H57" s="64"/>
      <c r="I57" s="65">
        <v>0</v>
      </c>
      <c r="J57" s="66"/>
      <c r="K57" s="66"/>
      <c r="L57" s="66"/>
      <c r="M57" s="67"/>
      <c r="N57" s="11"/>
    </row>
    <row r="58" spans="1:14" ht="15">
      <c r="A58" s="29" t="s">
        <v>34</v>
      </c>
      <c r="B58" s="30"/>
      <c r="C58" s="30"/>
      <c r="D58" s="30"/>
      <c r="E58" s="31"/>
      <c r="F58" s="18">
        <v>430</v>
      </c>
      <c r="G58" s="63">
        <v>0</v>
      </c>
      <c r="H58" s="64"/>
      <c r="I58" s="65">
        <v>0</v>
      </c>
      <c r="J58" s="66"/>
      <c r="K58" s="66"/>
      <c r="L58" s="66"/>
      <c r="M58" s="67"/>
      <c r="N58" s="11"/>
    </row>
    <row r="59" spans="1:14" ht="15">
      <c r="A59" s="29" t="s">
        <v>35</v>
      </c>
      <c r="B59" s="30"/>
      <c r="C59" s="30"/>
      <c r="D59" s="30"/>
      <c r="E59" s="31"/>
      <c r="F59" s="18">
        <v>440</v>
      </c>
      <c r="G59" s="32">
        <v>1</v>
      </c>
      <c r="H59" s="33"/>
      <c r="I59" s="26">
        <v>1</v>
      </c>
      <c r="J59" s="28"/>
      <c r="K59" s="28"/>
      <c r="L59" s="28"/>
      <c r="M59" s="27"/>
      <c r="N59" s="11"/>
    </row>
    <row r="60" spans="1:14" ht="15">
      <c r="A60" s="29" t="s">
        <v>36</v>
      </c>
      <c r="B60" s="30"/>
      <c r="C60" s="30"/>
      <c r="D60" s="30"/>
      <c r="E60" s="31"/>
      <c r="F60" s="18">
        <v>450</v>
      </c>
      <c r="G60" s="32">
        <v>2118</v>
      </c>
      <c r="H60" s="33"/>
      <c r="I60" s="26">
        <v>2118</v>
      </c>
      <c r="J60" s="28"/>
      <c r="K60" s="28"/>
      <c r="L60" s="28"/>
      <c r="M60" s="27"/>
      <c r="N60" s="11"/>
    </row>
    <row r="61" spans="1:14" ht="15">
      <c r="A61" s="29" t="s">
        <v>37</v>
      </c>
      <c r="B61" s="30"/>
      <c r="C61" s="30"/>
      <c r="D61" s="30"/>
      <c r="E61" s="31"/>
      <c r="F61" s="18">
        <v>460</v>
      </c>
      <c r="G61" s="32">
        <v>7</v>
      </c>
      <c r="H61" s="33"/>
      <c r="I61" s="26">
        <v>21</v>
      </c>
      <c r="J61" s="28"/>
      <c r="K61" s="28"/>
      <c r="L61" s="28"/>
      <c r="M61" s="27"/>
      <c r="N61" s="11"/>
    </row>
    <row r="62" spans="1:14" ht="15">
      <c r="A62" s="29" t="s">
        <v>38</v>
      </c>
      <c r="B62" s="30"/>
      <c r="C62" s="30"/>
      <c r="D62" s="30"/>
      <c r="E62" s="31"/>
      <c r="F62" s="18">
        <v>470</v>
      </c>
      <c r="G62" s="32">
        <v>0</v>
      </c>
      <c r="H62" s="33"/>
      <c r="I62" s="26">
        <v>0</v>
      </c>
      <c r="J62" s="28"/>
      <c r="K62" s="28"/>
      <c r="L62" s="28"/>
      <c r="M62" s="27"/>
      <c r="N62" s="11"/>
    </row>
    <row r="63" spans="1:14" ht="15">
      <c r="A63" s="29" t="s">
        <v>39</v>
      </c>
      <c r="B63" s="30"/>
      <c r="C63" s="30"/>
      <c r="D63" s="30"/>
      <c r="E63" s="31"/>
      <c r="F63" s="18">
        <v>480</v>
      </c>
      <c r="G63" s="32">
        <v>0</v>
      </c>
      <c r="H63" s="33"/>
      <c r="I63" s="26">
        <v>0</v>
      </c>
      <c r="J63" s="28"/>
      <c r="K63" s="28"/>
      <c r="L63" s="28"/>
      <c r="M63" s="27"/>
      <c r="N63" s="11"/>
    </row>
    <row r="64" spans="1:14" ht="15.75">
      <c r="A64" s="55" t="s">
        <v>40</v>
      </c>
      <c r="B64" s="56"/>
      <c r="C64" s="56"/>
      <c r="D64" s="56"/>
      <c r="E64" s="57"/>
      <c r="F64" s="21">
        <v>490</v>
      </c>
      <c r="G64" s="61">
        <f>SUM(G56:H63)</f>
        <v>3034</v>
      </c>
      <c r="H64" s="62"/>
      <c r="I64" s="58">
        <f>SUM(I56:M63)</f>
        <v>3048</v>
      </c>
      <c r="J64" s="60"/>
      <c r="K64" s="60"/>
      <c r="L64" s="60"/>
      <c r="M64" s="59"/>
      <c r="N64" s="11"/>
    </row>
    <row r="65" spans="1:14" ht="14.25">
      <c r="A65" s="51" t="s">
        <v>41</v>
      </c>
      <c r="B65" s="52"/>
      <c r="C65" s="52"/>
      <c r="D65" s="52"/>
      <c r="E65" s="52"/>
      <c r="F65" s="20"/>
      <c r="G65" s="53"/>
      <c r="H65" s="53"/>
      <c r="I65" s="53"/>
      <c r="J65" s="53"/>
      <c r="K65" s="53"/>
      <c r="L65" s="53"/>
      <c r="M65" s="54"/>
      <c r="N65" s="11"/>
    </row>
    <row r="66" spans="1:14" ht="15">
      <c r="A66" s="29" t="s">
        <v>42</v>
      </c>
      <c r="B66" s="30"/>
      <c r="C66" s="30"/>
      <c r="D66" s="30"/>
      <c r="E66" s="31"/>
      <c r="F66" s="18">
        <v>510</v>
      </c>
      <c r="G66" s="32">
        <v>118</v>
      </c>
      <c r="H66" s="33"/>
      <c r="I66" s="26">
        <v>777</v>
      </c>
      <c r="J66" s="28"/>
      <c r="K66" s="28"/>
      <c r="L66" s="28"/>
      <c r="M66" s="27"/>
      <c r="N66" s="11"/>
    </row>
    <row r="67" spans="1:14" ht="15">
      <c r="A67" s="29" t="s">
        <v>43</v>
      </c>
      <c r="B67" s="30"/>
      <c r="C67" s="30"/>
      <c r="D67" s="30"/>
      <c r="E67" s="31"/>
      <c r="F67" s="18">
        <v>520</v>
      </c>
      <c r="G67" s="32">
        <v>0</v>
      </c>
      <c r="H67" s="33"/>
      <c r="I67" s="26">
        <v>0</v>
      </c>
      <c r="J67" s="28"/>
      <c r="K67" s="28"/>
      <c r="L67" s="28"/>
      <c r="M67" s="27"/>
      <c r="N67" s="11"/>
    </row>
    <row r="68" spans="1:14" ht="15">
      <c r="A68" s="29" t="s">
        <v>44</v>
      </c>
      <c r="B68" s="30"/>
      <c r="C68" s="30"/>
      <c r="D68" s="30"/>
      <c r="E68" s="31"/>
      <c r="F68" s="18">
        <v>530</v>
      </c>
      <c r="G68" s="32">
        <v>0</v>
      </c>
      <c r="H68" s="33"/>
      <c r="I68" s="26">
        <v>0</v>
      </c>
      <c r="J68" s="28"/>
      <c r="K68" s="28"/>
      <c r="L68" s="28"/>
      <c r="M68" s="27"/>
      <c r="N68" s="11"/>
    </row>
    <row r="69" spans="1:14" ht="15">
      <c r="A69" s="29" t="s">
        <v>45</v>
      </c>
      <c r="B69" s="30"/>
      <c r="C69" s="30"/>
      <c r="D69" s="30"/>
      <c r="E69" s="31"/>
      <c r="F69" s="18">
        <v>540</v>
      </c>
      <c r="G69" s="32">
        <v>0</v>
      </c>
      <c r="H69" s="33"/>
      <c r="I69" s="26">
        <v>0</v>
      </c>
      <c r="J69" s="28"/>
      <c r="K69" s="28"/>
      <c r="L69" s="28"/>
      <c r="M69" s="27"/>
      <c r="N69" s="11"/>
    </row>
    <row r="70" spans="1:14" ht="15">
      <c r="A70" s="29" t="s">
        <v>46</v>
      </c>
      <c r="B70" s="30"/>
      <c r="C70" s="30"/>
      <c r="D70" s="30"/>
      <c r="E70" s="31"/>
      <c r="F70" s="18">
        <v>550</v>
      </c>
      <c r="G70" s="32">
        <v>0</v>
      </c>
      <c r="H70" s="33"/>
      <c r="I70" s="26">
        <v>0</v>
      </c>
      <c r="J70" s="28"/>
      <c r="K70" s="28"/>
      <c r="L70" s="28"/>
      <c r="M70" s="27"/>
      <c r="N70" s="11"/>
    </row>
    <row r="71" spans="1:14" ht="15">
      <c r="A71" s="29" t="s">
        <v>47</v>
      </c>
      <c r="B71" s="30"/>
      <c r="C71" s="30"/>
      <c r="D71" s="30"/>
      <c r="E71" s="31"/>
      <c r="F71" s="18">
        <v>560</v>
      </c>
      <c r="G71" s="32">
        <v>0</v>
      </c>
      <c r="H71" s="33"/>
      <c r="I71" s="26">
        <v>0</v>
      </c>
      <c r="J71" s="28"/>
      <c r="K71" s="28"/>
      <c r="L71" s="28"/>
      <c r="M71" s="27"/>
      <c r="N71" s="11"/>
    </row>
    <row r="72" spans="1:14" ht="15.75">
      <c r="A72" s="55" t="s">
        <v>48</v>
      </c>
      <c r="B72" s="56"/>
      <c r="C72" s="56"/>
      <c r="D72" s="56"/>
      <c r="E72" s="57"/>
      <c r="F72" s="21">
        <v>590</v>
      </c>
      <c r="G72" s="58">
        <f>SUM(G66:H71)</f>
        <v>118</v>
      </c>
      <c r="H72" s="59"/>
      <c r="I72" s="58">
        <f>SUM(I66:M71)</f>
        <v>777</v>
      </c>
      <c r="J72" s="60"/>
      <c r="K72" s="60"/>
      <c r="L72" s="60"/>
      <c r="M72" s="59"/>
      <c r="N72" s="11"/>
    </row>
    <row r="73" spans="1:14" ht="14.25">
      <c r="A73" s="51" t="s">
        <v>49</v>
      </c>
      <c r="B73" s="52"/>
      <c r="C73" s="52"/>
      <c r="D73" s="52"/>
      <c r="E73" s="52"/>
      <c r="F73" s="20"/>
      <c r="G73" s="53"/>
      <c r="H73" s="53"/>
      <c r="I73" s="53"/>
      <c r="J73" s="53"/>
      <c r="K73" s="53"/>
      <c r="L73" s="53"/>
      <c r="M73" s="54"/>
      <c r="N73" s="11"/>
    </row>
    <row r="74" spans="1:14" ht="15">
      <c r="A74" s="29" t="s">
        <v>50</v>
      </c>
      <c r="B74" s="30"/>
      <c r="C74" s="30"/>
      <c r="D74" s="30"/>
      <c r="E74" s="31"/>
      <c r="F74" s="18">
        <v>610</v>
      </c>
      <c r="G74" s="32">
        <v>1127</v>
      </c>
      <c r="H74" s="33"/>
      <c r="I74" s="26">
        <v>348</v>
      </c>
      <c r="J74" s="28"/>
      <c r="K74" s="28"/>
      <c r="L74" s="28"/>
      <c r="M74" s="27"/>
      <c r="N74" s="11"/>
    </row>
    <row r="75" spans="1:14" ht="15">
      <c r="A75" s="29" t="s">
        <v>51</v>
      </c>
      <c r="B75" s="30"/>
      <c r="C75" s="30"/>
      <c r="D75" s="30"/>
      <c r="E75" s="31"/>
      <c r="F75" s="18">
        <v>620</v>
      </c>
      <c r="G75" s="32">
        <v>70</v>
      </c>
      <c r="H75" s="33"/>
      <c r="I75" s="26">
        <v>0</v>
      </c>
      <c r="J75" s="28"/>
      <c r="K75" s="28"/>
      <c r="L75" s="28"/>
      <c r="M75" s="27"/>
      <c r="N75" s="11"/>
    </row>
    <row r="76" spans="1:14" ht="15">
      <c r="A76" s="29" t="s">
        <v>52</v>
      </c>
      <c r="B76" s="30"/>
      <c r="C76" s="30"/>
      <c r="D76" s="30"/>
      <c r="E76" s="31"/>
      <c r="F76" s="18">
        <v>630</v>
      </c>
      <c r="G76" s="26">
        <f>SUM(G78:H85)</f>
        <v>1037</v>
      </c>
      <c r="H76" s="27"/>
      <c r="I76" s="26">
        <f>SUM(I78:M85)</f>
        <v>1218</v>
      </c>
      <c r="J76" s="28"/>
      <c r="K76" s="28"/>
      <c r="L76" s="28"/>
      <c r="M76" s="27"/>
      <c r="N76" s="11"/>
    </row>
    <row r="77" spans="1:14" ht="15">
      <c r="A77" s="40" t="s">
        <v>60</v>
      </c>
      <c r="B77" s="41"/>
      <c r="C77" s="41"/>
      <c r="D77" s="41"/>
      <c r="E77" s="41"/>
      <c r="F77" s="15"/>
      <c r="G77" s="42"/>
      <c r="H77" s="42"/>
      <c r="I77" s="43"/>
      <c r="J77" s="42"/>
      <c r="K77" s="42"/>
      <c r="L77" s="42"/>
      <c r="M77" s="44"/>
      <c r="N77" s="11"/>
    </row>
    <row r="78" spans="1:14" ht="15">
      <c r="A78" s="45" t="s">
        <v>70</v>
      </c>
      <c r="B78" s="46"/>
      <c r="C78" s="46"/>
      <c r="D78" s="46"/>
      <c r="E78" s="46"/>
      <c r="F78" s="17">
        <v>631</v>
      </c>
      <c r="G78" s="47">
        <v>829</v>
      </c>
      <c r="H78" s="47"/>
      <c r="I78" s="48">
        <v>1001</v>
      </c>
      <c r="J78" s="49"/>
      <c r="K78" s="49"/>
      <c r="L78" s="49"/>
      <c r="M78" s="50"/>
      <c r="N78" s="11"/>
    </row>
    <row r="79" spans="1:14" ht="15">
      <c r="A79" s="29" t="s">
        <v>71</v>
      </c>
      <c r="B79" s="30"/>
      <c r="C79" s="30"/>
      <c r="D79" s="30"/>
      <c r="E79" s="31"/>
      <c r="F79" s="18">
        <v>632</v>
      </c>
      <c r="G79" s="32">
        <v>54</v>
      </c>
      <c r="H79" s="33"/>
      <c r="I79" s="26">
        <v>51</v>
      </c>
      <c r="J79" s="28"/>
      <c r="K79" s="28"/>
      <c r="L79" s="28"/>
      <c r="M79" s="27"/>
      <c r="N79" s="11"/>
    </row>
    <row r="80" spans="1:14" ht="15">
      <c r="A80" s="29" t="s">
        <v>72</v>
      </c>
      <c r="B80" s="30"/>
      <c r="C80" s="30"/>
      <c r="D80" s="30"/>
      <c r="E80" s="31"/>
      <c r="F80" s="18">
        <v>633</v>
      </c>
      <c r="G80" s="32">
        <v>0</v>
      </c>
      <c r="H80" s="33"/>
      <c r="I80" s="26">
        <v>0</v>
      </c>
      <c r="J80" s="28"/>
      <c r="K80" s="28"/>
      <c r="L80" s="28"/>
      <c r="M80" s="27"/>
      <c r="N80" s="11"/>
    </row>
    <row r="81" spans="1:14" ht="15">
      <c r="A81" s="29" t="s">
        <v>73</v>
      </c>
      <c r="B81" s="30"/>
      <c r="C81" s="30"/>
      <c r="D81" s="30"/>
      <c r="E81" s="31"/>
      <c r="F81" s="18">
        <v>634</v>
      </c>
      <c r="G81" s="32">
        <v>14</v>
      </c>
      <c r="H81" s="33"/>
      <c r="I81" s="26" t="s">
        <v>90</v>
      </c>
      <c r="J81" s="28"/>
      <c r="K81" s="28"/>
      <c r="L81" s="28"/>
      <c r="M81" s="27"/>
      <c r="N81" s="11"/>
    </row>
    <row r="82" spans="1:14" ht="15">
      <c r="A82" s="29" t="s">
        <v>74</v>
      </c>
      <c r="B82" s="30"/>
      <c r="C82" s="30"/>
      <c r="D82" s="30"/>
      <c r="E82" s="31"/>
      <c r="F82" s="18">
        <v>635</v>
      </c>
      <c r="G82" s="32">
        <v>93</v>
      </c>
      <c r="H82" s="33"/>
      <c r="I82" s="26">
        <v>75</v>
      </c>
      <c r="J82" s="28"/>
      <c r="K82" s="28"/>
      <c r="L82" s="28"/>
      <c r="M82" s="27"/>
      <c r="N82" s="11"/>
    </row>
    <row r="83" spans="1:14" ht="15">
      <c r="A83" s="29" t="s">
        <v>75</v>
      </c>
      <c r="B83" s="30"/>
      <c r="C83" s="30"/>
      <c r="D83" s="30"/>
      <c r="E83" s="31"/>
      <c r="F83" s="18">
        <v>636</v>
      </c>
      <c r="G83" s="32">
        <v>0</v>
      </c>
      <c r="H83" s="33"/>
      <c r="I83" s="26">
        <v>0</v>
      </c>
      <c r="J83" s="28"/>
      <c r="K83" s="28"/>
      <c r="L83" s="28"/>
      <c r="M83" s="27"/>
      <c r="N83" s="11"/>
    </row>
    <row r="84" spans="1:14" ht="15">
      <c r="A84" s="29" t="s">
        <v>76</v>
      </c>
      <c r="B84" s="30"/>
      <c r="C84" s="30"/>
      <c r="D84" s="30"/>
      <c r="E84" s="31"/>
      <c r="F84" s="18">
        <v>637</v>
      </c>
      <c r="G84" s="32">
        <v>0</v>
      </c>
      <c r="H84" s="33"/>
      <c r="I84" s="26">
        <v>0</v>
      </c>
      <c r="J84" s="28"/>
      <c r="K84" s="28"/>
      <c r="L84" s="28"/>
      <c r="M84" s="27"/>
      <c r="N84" s="11"/>
    </row>
    <row r="85" spans="1:14" ht="15">
      <c r="A85" s="29" t="s">
        <v>77</v>
      </c>
      <c r="B85" s="30"/>
      <c r="C85" s="30"/>
      <c r="D85" s="30"/>
      <c r="E85" s="31"/>
      <c r="F85" s="18">
        <v>638</v>
      </c>
      <c r="G85" s="32">
        <v>47</v>
      </c>
      <c r="H85" s="33"/>
      <c r="I85" s="26">
        <v>91</v>
      </c>
      <c r="J85" s="28"/>
      <c r="K85" s="28"/>
      <c r="L85" s="28"/>
      <c r="M85" s="27"/>
      <c r="N85" s="11"/>
    </row>
    <row r="86" spans="1:14" ht="15">
      <c r="A86" s="29" t="s">
        <v>53</v>
      </c>
      <c r="B86" s="30"/>
      <c r="C86" s="30"/>
      <c r="D86" s="30"/>
      <c r="E86" s="31"/>
      <c r="F86" s="18">
        <v>640</v>
      </c>
      <c r="G86" s="32">
        <v>0</v>
      </c>
      <c r="H86" s="33"/>
      <c r="I86" s="26">
        <v>0</v>
      </c>
      <c r="J86" s="28"/>
      <c r="K86" s="28"/>
      <c r="L86" s="28"/>
      <c r="M86" s="27"/>
      <c r="N86" s="11"/>
    </row>
    <row r="87" spans="1:14" ht="15">
      <c r="A87" s="29" t="s">
        <v>45</v>
      </c>
      <c r="B87" s="30"/>
      <c r="C87" s="30"/>
      <c r="D87" s="30"/>
      <c r="E87" s="31"/>
      <c r="F87" s="18">
        <v>650</v>
      </c>
      <c r="G87" s="32">
        <v>0</v>
      </c>
      <c r="H87" s="33"/>
      <c r="I87" s="26">
        <v>0</v>
      </c>
      <c r="J87" s="28"/>
      <c r="K87" s="28"/>
      <c r="L87" s="28"/>
      <c r="M87" s="27"/>
      <c r="N87" s="11"/>
    </row>
    <row r="88" spans="1:14" ht="15">
      <c r="A88" s="29" t="s">
        <v>46</v>
      </c>
      <c r="B88" s="30"/>
      <c r="C88" s="30"/>
      <c r="D88" s="30"/>
      <c r="E88" s="31"/>
      <c r="F88" s="18">
        <v>660</v>
      </c>
      <c r="G88" s="32">
        <v>0</v>
      </c>
      <c r="H88" s="33"/>
      <c r="I88" s="26">
        <v>0</v>
      </c>
      <c r="J88" s="28"/>
      <c r="K88" s="28"/>
      <c r="L88" s="28"/>
      <c r="M88" s="27"/>
      <c r="N88" s="11"/>
    </row>
    <row r="89" spans="1:14" ht="15">
      <c r="A89" s="29" t="s">
        <v>54</v>
      </c>
      <c r="B89" s="30"/>
      <c r="C89" s="30"/>
      <c r="D89" s="30"/>
      <c r="E89" s="31"/>
      <c r="F89" s="18">
        <v>670</v>
      </c>
      <c r="G89" s="32">
        <v>0</v>
      </c>
      <c r="H89" s="33"/>
      <c r="I89" s="26">
        <v>0</v>
      </c>
      <c r="J89" s="28"/>
      <c r="K89" s="28"/>
      <c r="L89" s="28"/>
      <c r="M89" s="27"/>
      <c r="N89" s="11"/>
    </row>
    <row r="90" spans="1:14" ht="15.75">
      <c r="A90" s="34" t="s">
        <v>55</v>
      </c>
      <c r="B90" s="34"/>
      <c r="C90" s="34"/>
      <c r="D90" s="34"/>
      <c r="E90" s="34"/>
      <c r="F90" s="21">
        <v>690</v>
      </c>
      <c r="G90" s="35">
        <f>SUM(G74+G75+G76+G86+G87+G88+G89)</f>
        <v>2234</v>
      </c>
      <c r="H90" s="35"/>
      <c r="I90" s="35">
        <f>SUM(I74+I75+I76+I86+I87+I88+I89)</f>
        <v>1566</v>
      </c>
      <c r="J90" s="35"/>
      <c r="K90" s="35"/>
      <c r="L90" s="35"/>
      <c r="M90" s="35"/>
      <c r="N90" s="11"/>
    </row>
    <row r="91" spans="1:14" ht="15.75">
      <c r="A91" s="34" t="s">
        <v>29</v>
      </c>
      <c r="B91" s="34"/>
      <c r="C91" s="34"/>
      <c r="D91" s="34"/>
      <c r="E91" s="34"/>
      <c r="F91" s="21">
        <v>700</v>
      </c>
      <c r="G91" s="35">
        <f>SUM(G64+G72+G90)</f>
        <v>5386</v>
      </c>
      <c r="H91" s="35"/>
      <c r="I91" s="35">
        <f>SUM(I64+I72+I90)</f>
        <v>5391</v>
      </c>
      <c r="J91" s="35"/>
      <c r="K91" s="35"/>
      <c r="L91" s="35"/>
      <c r="M91" s="35"/>
      <c r="N91" s="11"/>
    </row>
    <row r="92" spans="1:14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1"/>
    </row>
    <row r="93" spans="1:14" ht="15" customHeight="1">
      <c r="A93" s="37" t="s">
        <v>56</v>
      </c>
      <c r="B93" s="37"/>
      <c r="C93" s="10"/>
      <c r="D93" s="36" t="s">
        <v>86</v>
      </c>
      <c r="E93" s="36"/>
      <c r="F93" s="5"/>
      <c r="G93" s="5"/>
      <c r="H93" s="5"/>
      <c r="I93" s="5"/>
      <c r="J93" s="6"/>
      <c r="K93" s="6"/>
      <c r="L93" s="6"/>
      <c r="M93" s="6"/>
      <c r="N93" s="11"/>
    </row>
    <row r="94" spans="1:14" ht="12.75">
      <c r="A94" s="25" t="s">
        <v>58</v>
      </c>
      <c r="B94" s="25"/>
      <c r="C94" s="25"/>
      <c r="D94" s="39"/>
      <c r="E94" s="39"/>
      <c r="F94" s="7"/>
      <c r="G94" s="39"/>
      <c r="H94" s="39"/>
      <c r="I94" s="39"/>
      <c r="J94" s="8"/>
      <c r="K94" s="8"/>
      <c r="L94" s="8"/>
      <c r="M94" s="8"/>
      <c r="N94" s="11"/>
    </row>
    <row r="95" spans="1:13" ht="15">
      <c r="A95" s="38" t="s">
        <v>57</v>
      </c>
      <c r="B95" s="38"/>
      <c r="C95" s="1"/>
      <c r="D95" s="36" t="s">
        <v>87</v>
      </c>
      <c r="E95" s="36"/>
      <c r="F95" s="5"/>
      <c r="G95" s="36"/>
      <c r="H95" s="36"/>
      <c r="I95" s="36"/>
      <c r="J95" s="9"/>
      <c r="K95" s="9"/>
      <c r="L95" s="9"/>
      <c r="M95" s="9"/>
    </row>
    <row r="96" spans="1:13" ht="15">
      <c r="A96" s="3"/>
      <c r="B96" s="3"/>
      <c r="C96" s="3"/>
      <c r="D96" s="39"/>
      <c r="E96" s="39"/>
      <c r="F96" s="7"/>
      <c r="G96" s="39"/>
      <c r="H96" s="39"/>
      <c r="I96" s="39"/>
      <c r="J96" s="9"/>
      <c r="K96" s="9"/>
      <c r="L96" s="9"/>
      <c r="M96" s="9"/>
    </row>
    <row r="97" spans="1:13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</sheetData>
  <sheetProtection/>
  <mergeCells count="250">
    <mergeCell ref="F1:M1"/>
    <mergeCell ref="G52:H53"/>
    <mergeCell ref="I52:M53"/>
    <mergeCell ref="A12:C12"/>
    <mergeCell ref="D7:M7"/>
    <mergeCell ref="G15:H16"/>
    <mergeCell ref="I15:M16"/>
    <mergeCell ref="D11:M11"/>
    <mergeCell ref="D12:M12"/>
    <mergeCell ref="A3:M3"/>
    <mergeCell ref="A7:C7"/>
    <mergeCell ref="A5:F5"/>
    <mergeCell ref="A6:C6"/>
    <mergeCell ref="H2:M2"/>
    <mergeCell ref="D6:M6"/>
    <mergeCell ref="E4:G4"/>
    <mergeCell ref="D9:M9"/>
    <mergeCell ref="A8:C8"/>
    <mergeCell ref="A9:C9"/>
    <mergeCell ref="D10:M10"/>
    <mergeCell ref="D8:M8"/>
    <mergeCell ref="A10:C10"/>
    <mergeCell ref="A20:E20"/>
    <mergeCell ref="I20:M20"/>
    <mergeCell ref="A11:C11"/>
    <mergeCell ref="I19:M19"/>
    <mergeCell ref="G18:H18"/>
    <mergeCell ref="A17:E17"/>
    <mergeCell ref="A15:E16"/>
    <mergeCell ref="F15:F16"/>
    <mergeCell ref="I24:M24"/>
    <mergeCell ref="A21:E21"/>
    <mergeCell ref="I17:M17"/>
    <mergeCell ref="A18:E18"/>
    <mergeCell ref="G20:H20"/>
    <mergeCell ref="G19:H19"/>
    <mergeCell ref="G17:H17"/>
    <mergeCell ref="I18:M18"/>
    <mergeCell ref="I21:M21"/>
    <mergeCell ref="A19:E19"/>
    <mergeCell ref="I27:M27"/>
    <mergeCell ref="I25:M25"/>
    <mergeCell ref="I26:M26"/>
    <mergeCell ref="G26:H26"/>
    <mergeCell ref="G25:H25"/>
    <mergeCell ref="I22:M22"/>
    <mergeCell ref="I23:M23"/>
    <mergeCell ref="G23:H23"/>
    <mergeCell ref="G22:H22"/>
    <mergeCell ref="A30:E30"/>
    <mergeCell ref="G30:H30"/>
    <mergeCell ref="A35:E35"/>
    <mergeCell ref="A28:E28"/>
    <mergeCell ref="A31:E31"/>
    <mergeCell ref="G31:H31"/>
    <mergeCell ref="A29:E29"/>
    <mergeCell ref="G28:H28"/>
    <mergeCell ref="A33:E33"/>
    <mergeCell ref="A32:E32"/>
    <mergeCell ref="G21:H21"/>
    <mergeCell ref="A27:E27"/>
    <mergeCell ref="G27:H27"/>
    <mergeCell ref="G24:H24"/>
    <mergeCell ref="A26:E26"/>
    <mergeCell ref="A22:E22"/>
    <mergeCell ref="A23:E23"/>
    <mergeCell ref="A24:E24"/>
    <mergeCell ref="A25:E25"/>
    <mergeCell ref="I28:M28"/>
    <mergeCell ref="I30:M30"/>
    <mergeCell ref="G35:H35"/>
    <mergeCell ref="G29:H29"/>
    <mergeCell ref="I35:M35"/>
    <mergeCell ref="I29:M29"/>
    <mergeCell ref="I31:M31"/>
    <mergeCell ref="I32:M32"/>
    <mergeCell ref="G33:H33"/>
    <mergeCell ref="I33:M33"/>
    <mergeCell ref="A39:E39"/>
    <mergeCell ref="A34:E34"/>
    <mergeCell ref="G34:H34"/>
    <mergeCell ref="I37:M37"/>
    <mergeCell ref="G37:H37"/>
    <mergeCell ref="G39:H39"/>
    <mergeCell ref="I39:M39"/>
    <mergeCell ref="A41:E41"/>
    <mergeCell ref="G41:H41"/>
    <mergeCell ref="G40:H40"/>
    <mergeCell ref="I40:M40"/>
    <mergeCell ref="G32:H32"/>
    <mergeCell ref="I38:M38"/>
    <mergeCell ref="I36:M36"/>
    <mergeCell ref="I34:M34"/>
    <mergeCell ref="A57:E57"/>
    <mergeCell ref="I49:M49"/>
    <mergeCell ref="A48:E48"/>
    <mergeCell ref="A51:I51"/>
    <mergeCell ref="I57:M57"/>
    <mergeCell ref="I54:M54"/>
    <mergeCell ref="G55:H55"/>
    <mergeCell ref="I55:M55"/>
    <mergeCell ref="G49:H49"/>
    <mergeCell ref="F52:F53"/>
    <mergeCell ref="A45:E45"/>
    <mergeCell ref="G45:H45"/>
    <mergeCell ref="I45:M45"/>
    <mergeCell ref="I47:M47"/>
    <mergeCell ref="I46:M46"/>
    <mergeCell ref="A47:E47"/>
    <mergeCell ref="G47:H47"/>
    <mergeCell ref="G46:H46"/>
    <mergeCell ref="A46:E46"/>
    <mergeCell ref="A55:E55"/>
    <mergeCell ref="A54:E54"/>
    <mergeCell ref="G54:H54"/>
    <mergeCell ref="A52:E53"/>
    <mergeCell ref="A58:E58"/>
    <mergeCell ref="G58:H58"/>
    <mergeCell ref="I58:M58"/>
    <mergeCell ref="G48:H48"/>
    <mergeCell ref="A49:E49"/>
    <mergeCell ref="I56:M56"/>
    <mergeCell ref="G57:H57"/>
    <mergeCell ref="A56:E56"/>
    <mergeCell ref="G56:H56"/>
    <mergeCell ref="I48:M48"/>
    <mergeCell ref="A60:E60"/>
    <mergeCell ref="G60:H60"/>
    <mergeCell ref="I60:M60"/>
    <mergeCell ref="A59:E59"/>
    <mergeCell ref="G59:H59"/>
    <mergeCell ref="I59:M59"/>
    <mergeCell ref="A61:E61"/>
    <mergeCell ref="G61:H61"/>
    <mergeCell ref="I61:M61"/>
    <mergeCell ref="A62:E62"/>
    <mergeCell ref="G62:H62"/>
    <mergeCell ref="I62:M62"/>
    <mergeCell ref="A63:E63"/>
    <mergeCell ref="G63:H63"/>
    <mergeCell ref="I63:M63"/>
    <mergeCell ref="A64:E64"/>
    <mergeCell ref="G64:H64"/>
    <mergeCell ref="I64:M64"/>
    <mergeCell ref="A65:E65"/>
    <mergeCell ref="G65:H65"/>
    <mergeCell ref="I65:M65"/>
    <mergeCell ref="A66:E66"/>
    <mergeCell ref="G66:H66"/>
    <mergeCell ref="I66:M66"/>
    <mergeCell ref="A67:E67"/>
    <mergeCell ref="G67:H67"/>
    <mergeCell ref="I67:M67"/>
    <mergeCell ref="A68:E68"/>
    <mergeCell ref="G68:H68"/>
    <mergeCell ref="I68:M68"/>
    <mergeCell ref="A69:E69"/>
    <mergeCell ref="G69:H69"/>
    <mergeCell ref="I69:M69"/>
    <mergeCell ref="A70:E70"/>
    <mergeCell ref="G70:H70"/>
    <mergeCell ref="I70:M70"/>
    <mergeCell ref="A71:E71"/>
    <mergeCell ref="G71:H71"/>
    <mergeCell ref="I71:M71"/>
    <mergeCell ref="A72:E72"/>
    <mergeCell ref="G72:H72"/>
    <mergeCell ref="I72:M72"/>
    <mergeCell ref="A73:E73"/>
    <mergeCell ref="G73:H73"/>
    <mergeCell ref="I73:M73"/>
    <mergeCell ref="A74:E74"/>
    <mergeCell ref="G74:H74"/>
    <mergeCell ref="I74:M74"/>
    <mergeCell ref="A75:E75"/>
    <mergeCell ref="G75:H75"/>
    <mergeCell ref="I75:M75"/>
    <mergeCell ref="A76:E76"/>
    <mergeCell ref="G76:H76"/>
    <mergeCell ref="I76:M76"/>
    <mergeCell ref="A77:E77"/>
    <mergeCell ref="G77:H77"/>
    <mergeCell ref="I77:M77"/>
    <mergeCell ref="A78:E78"/>
    <mergeCell ref="G78:H78"/>
    <mergeCell ref="I78:M78"/>
    <mergeCell ref="A79:E79"/>
    <mergeCell ref="G79:H79"/>
    <mergeCell ref="I79:M79"/>
    <mergeCell ref="A80:E80"/>
    <mergeCell ref="G80:H80"/>
    <mergeCell ref="I80:M80"/>
    <mergeCell ref="A81:E81"/>
    <mergeCell ref="G81:H81"/>
    <mergeCell ref="I81:M81"/>
    <mergeCell ref="A82:E82"/>
    <mergeCell ref="G82:H82"/>
    <mergeCell ref="I82:M82"/>
    <mergeCell ref="A83:E83"/>
    <mergeCell ref="G83:H83"/>
    <mergeCell ref="I83:M83"/>
    <mergeCell ref="A84:E84"/>
    <mergeCell ref="G84:H84"/>
    <mergeCell ref="I84:M84"/>
    <mergeCell ref="D96:E96"/>
    <mergeCell ref="G96:I96"/>
    <mergeCell ref="G94:I94"/>
    <mergeCell ref="A87:E87"/>
    <mergeCell ref="G87:H87"/>
    <mergeCell ref="I87:M87"/>
    <mergeCell ref="G88:H88"/>
    <mergeCell ref="I88:M88"/>
    <mergeCell ref="A89:E89"/>
    <mergeCell ref="G89:H89"/>
    <mergeCell ref="D95:E95"/>
    <mergeCell ref="G95:I95"/>
    <mergeCell ref="A93:B93"/>
    <mergeCell ref="A95:B95"/>
    <mergeCell ref="D93:E93"/>
    <mergeCell ref="D94:E94"/>
    <mergeCell ref="A90:E90"/>
    <mergeCell ref="G90:H90"/>
    <mergeCell ref="I90:M90"/>
    <mergeCell ref="A91:E91"/>
    <mergeCell ref="G91:H91"/>
    <mergeCell ref="I91:M91"/>
    <mergeCell ref="I89:M89"/>
    <mergeCell ref="A88:E88"/>
    <mergeCell ref="A44:E44"/>
    <mergeCell ref="G44:H44"/>
    <mergeCell ref="A85:E85"/>
    <mergeCell ref="G85:H85"/>
    <mergeCell ref="I85:M85"/>
    <mergeCell ref="A86:E86"/>
    <mergeCell ref="G86:H86"/>
    <mergeCell ref="I86:M86"/>
    <mergeCell ref="A43:E43"/>
    <mergeCell ref="I43:M43"/>
    <mergeCell ref="I44:M44"/>
    <mergeCell ref="G43:H43"/>
    <mergeCell ref="G42:H42"/>
    <mergeCell ref="I42:M42"/>
    <mergeCell ref="A36:E36"/>
    <mergeCell ref="G36:H36"/>
    <mergeCell ref="A37:E37"/>
    <mergeCell ref="A42:E42"/>
    <mergeCell ref="A38:E38"/>
    <mergeCell ref="G38:H38"/>
    <mergeCell ref="I41:M41"/>
    <mergeCell ref="A40:E40"/>
  </mergeCells>
  <printOptions/>
  <pageMargins left="0.75" right="0.75" top="0.27" bottom="0.34" header="0.2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Анатольевна</dc:creator>
  <cp:keywords/>
  <dc:description/>
  <cp:lastModifiedBy>Татьяна Анатольевна</cp:lastModifiedBy>
  <cp:lastPrinted>2019-04-23T05:53:59Z</cp:lastPrinted>
  <dcterms:created xsi:type="dcterms:W3CDTF">2019-04-22T12:58:53Z</dcterms:created>
  <dcterms:modified xsi:type="dcterms:W3CDTF">2021-04-06T11:47:48Z</dcterms:modified>
  <cp:category/>
  <cp:version/>
  <cp:contentType/>
  <cp:contentStatus/>
</cp:coreProperties>
</file>